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4700" windowHeight="7935" activeTab="0"/>
  </bookViews>
  <sheets>
    <sheet name="Feuil1" sheetId="1" r:id="rId1"/>
    <sheet name="Feuil2" sheetId="2" r:id="rId2"/>
    <sheet name="Feuil3" sheetId="3" r:id="rId3"/>
  </sheets>
  <definedNames>
    <definedName name="base">'Feuil1'!$I$5</definedName>
  </definedNames>
  <calcPr fullCalcOnLoad="1"/>
</workbook>
</file>

<file path=xl/sharedStrings.xml><?xml version="1.0" encoding="utf-8"?>
<sst xmlns="http://schemas.openxmlformats.org/spreadsheetml/2006/main" count="44" uniqueCount="25">
  <si>
    <t>Inférieur mini pension</t>
  </si>
  <si>
    <t>TRAITEMENT ANNUEL BRUT DE BASE AU 1ER MARS 2002 (VALEUR DU POINT 100) =</t>
  </si>
  <si>
    <t>minimum pension</t>
  </si>
  <si>
    <t>MINIMUM BRUT MENSUEL DE PENSION AU 1ER MARS 2002 POUR 25 ANNUITES (IM216) =</t>
  </si>
  <si>
    <t>HE A3</t>
  </si>
  <si>
    <t>MAXI IM</t>
  </si>
  <si>
    <t>A 3IEM NIV</t>
  </si>
  <si>
    <t>A2IEME NIV</t>
  </si>
  <si>
    <t>A 1ER NIV</t>
  </si>
  <si>
    <t>CII</t>
  </si>
  <si>
    <t>B CL EXCEP</t>
  </si>
  <si>
    <t>B CL SUP</t>
  </si>
  <si>
    <t>B CL NORM</t>
  </si>
  <si>
    <t>MOP</t>
  </si>
  <si>
    <t>NEI</t>
  </si>
  <si>
    <t>E5</t>
  </si>
  <si>
    <t>E4</t>
  </si>
  <si>
    <t>E3</t>
  </si>
  <si>
    <t>E2</t>
  </si>
  <si>
    <t>DEBUT E2</t>
  </si>
  <si>
    <t>% théorique</t>
  </si>
  <si>
    <t>Decote</t>
  </si>
  <si>
    <t>Annuités</t>
  </si>
  <si>
    <t>PENSION : CALCULS SUR LA BASE DE 42,5 ANNUITES (1,7647% PAR ANNUITE )</t>
  </si>
  <si>
    <t>ET APPLICATION AU MONTANT DE CE CALCUL D'UNE DECOTE DE 4,8% PAR ANNEE MANQUANTE (PLAFONNEE A 50%)</t>
  </si>
</sst>
</file>

<file path=xl/styles.xml><?xml version="1.0" encoding="utf-8"?>
<styleSheet xmlns="http://schemas.openxmlformats.org/spreadsheetml/2006/main">
  <numFmts count="11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.00\ [$€-1]"/>
    <numFmt numFmtId="165" formatCode="#,##0.00000\ [$€-1]"/>
    <numFmt numFmtId="166" formatCode="#,##0.00\ &quot;F&quot;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164" fontId="1" fillId="0" borderId="0" xfId="0" applyNumberFormat="1" applyFont="1" applyAlignment="1">
      <alignment/>
    </xf>
    <xf numFmtId="0" fontId="0" fillId="3" borderId="0" xfId="0" applyFill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0" fillId="2" borderId="0" xfId="0" applyNumberFormat="1" applyFont="1" applyFill="1" applyAlignment="1">
      <alignment/>
    </xf>
    <xf numFmtId="10" fontId="0" fillId="0" borderId="0" xfId="0" applyNumberFormat="1" applyAlignment="1">
      <alignment/>
    </xf>
    <xf numFmtId="10" fontId="2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6" fontId="0" fillId="2" borderId="0" xfId="0" applyNumberFormat="1" applyFont="1" applyFill="1" applyAlignment="1">
      <alignment/>
    </xf>
    <xf numFmtId="164" fontId="0" fillId="3" borderId="0" xfId="0" applyNumberFormat="1" applyFont="1" applyFill="1" applyAlignment="1">
      <alignment/>
    </xf>
    <xf numFmtId="166" fontId="0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0"/>
  <sheetViews>
    <sheetView tabSelected="1" workbookViewId="0" topLeftCell="A65">
      <selection activeCell="H57" sqref="H57"/>
    </sheetView>
  </sheetViews>
  <sheetFormatPr defaultColWidth="11.421875" defaultRowHeight="12.75"/>
  <cols>
    <col min="1" max="2" width="11.421875" style="8" customWidth="1"/>
    <col min="6" max="6" width="14.28125" style="0" bestFit="1" customWidth="1"/>
  </cols>
  <sheetData>
    <row r="1" ht="12.75">
      <c r="B1" s="10"/>
    </row>
    <row r="2" ht="12.75">
      <c r="B2" s="10" t="s">
        <v>23</v>
      </c>
    </row>
    <row r="3" spans="2:12" ht="12.75">
      <c r="B3" s="10" t="s">
        <v>24</v>
      </c>
      <c r="K3" s="2"/>
      <c r="L3" s="2"/>
    </row>
    <row r="4" spans="2:12" ht="12.75">
      <c r="B4" s="10"/>
      <c r="K4" s="2" t="s">
        <v>0</v>
      </c>
      <c r="L4" s="2"/>
    </row>
    <row r="5" spans="2:12" ht="12.75">
      <c r="B5" s="10" t="s">
        <v>1</v>
      </c>
      <c r="I5" s="3">
        <v>5212.84</v>
      </c>
      <c r="K5" s="4" t="s">
        <v>2</v>
      </c>
      <c r="L5" s="4"/>
    </row>
    <row r="6" spans="2:9" ht="12.75">
      <c r="B6" s="10" t="s">
        <v>3</v>
      </c>
      <c r="I6" s="3">
        <v>938.31</v>
      </c>
    </row>
    <row r="7" ht="13.5" customHeight="1"/>
    <row r="8" spans="1:19" s="5" customFormat="1" ht="11.25">
      <c r="A8" s="9"/>
      <c r="B8" s="9"/>
      <c r="D8" s="5" t="s">
        <v>4</v>
      </c>
      <c r="E8" s="5" t="s">
        <v>5</v>
      </c>
      <c r="F8" s="5" t="s">
        <v>6</v>
      </c>
      <c r="G8" s="5" t="s">
        <v>7</v>
      </c>
      <c r="H8" s="5" t="s">
        <v>8</v>
      </c>
      <c r="I8" s="5" t="s">
        <v>9</v>
      </c>
      <c r="J8" s="5" t="s">
        <v>10</v>
      </c>
      <c r="K8" s="5" t="s">
        <v>11</v>
      </c>
      <c r="L8" s="5" t="s">
        <v>12</v>
      </c>
      <c r="M8" s="5" t="s">
        <v>13</v>
      </c>
      <c r="N8" s="5" t="s">
        <v>14</v>
      </c>
      <c r="O8" s="5" t="s">
        <v>15</v>
      </c>
      <c r="P8" s="5" t="s">
        <v>16</v>
      </c>
      <c r="Q8" s="5" t="s">
        <v>17</v>
      </c>
      <c r="R8" s="5" t="s">
        <v>18</v>
      </c>
      <c r="S8" s="5" t="s">
        <v>19</v>
      </c>
    </row>
    <row r="9" spans="1:19" s="1" customFormat="1" ht="12.75">
      <c r="A9" s="10" t="s">
        <v>20</v>
      </c>
      <c r="B9" s="10" t="s">
        <v>21</v>
      </c>
      <c r="C9" s="1" t="s">
        <v>22</v>
      </c>
      <c r="D9" s="1">
        <v>962</v>
      </c>
      <c r="E9" s="1">
        <v>820</v>
      </c>
      <c r="F9" s="1">
        <v>782</v>
      </c>
      <c r="G9" s="1">
        <v>672</v>
      </c>
      <c r="H9" s="1">
        <v>641</v>
      </c>
      <c r="I9" s="1">
        <v>533</v>
      </c>
      <c r="J9" s="1">
        <v>513</v>
      </c>
      <c r="K9" s="1">
        <v>488</v>
      </c>
      <c r="L9" s="1">
        <v>462</v>
      </c>
      <c r="M9" s="1">
        <v>415</v>
      </c>
      <c r="N9" s="1">
        <v>393</v>
      </c>
      <c r="O9" s="1">
        <v>378</v>
      </c>
      <c r="P9" s="1">
        <v>351</v>
      </c>
      <c r="Q9" s="1">
        <v>337</v>
      </c>
      <c r="R9" s="1">
        <v>323</v>
      </c>
      <c r="S9" s="1">
        <v>262</v>
      </c>
    </row>
    <row r="10" spans="1:19" ht="12.75">
      <c r="A10" s="10">
        <f>IF(C10*0.017647&lt;0.75,C10*0.017647,0.75)</f>
        <v>0.26470499999999997</v>
      </c>
      <c r="B10" s="10">
        <v>0.5</v>
      </c>
      <c r="C10" s="1">
        <v>15</v>
      </c>
      <c r="D10" s="7">
        <f>IF($A10*(1-$B10)*D$9/100*base/12&gt;0.04*$I$6*$C10,$A10*(1-$B10)*D$9/100*base/12,0.04*$I$6*$C10)</f>
        <v>562.9859999999999</v>
      </c>
      <c r="E10" s="7">
        <f aca="true" t="shared" si="0" ref="E10:S10">IF($A10*(1-$B10)*E$9/100*base/12&gt;0.04*$I$6*$C10,$A10*(1-$B10)*E$9/100*base/12,0.04*$I$6*$C10)</f>
        <v>562.9859999999999</v>
      </c>
      <c r="F10" s="7">
        <f t="shared" si="0"/>
        <v>562.9859999999999</v>
      </c>
      <c r="G10" s="7">
        <f t="shared" si="0"/>
        <v>562.9859999999999</v>
      </c>
      <c r="H10" s="7">
        <f t="shared" si="0"/>
        <v>562.9859999999999</v>
      </c>
      <c r="I10" s="7">
        <f t="shared" si="0"/>
        <v>562.9859999999999</v>
      </c>
      <c r="J10" s="7">
        <f t="shared" si="0"/>
        <v>562.9859999999999</v>
      </c>
      <c r="K10" s="7">
        <f t="shared" si="0"/>
        <v>562.9859999999999</v>
      </c>
      <c r="L10" s="7">
        <f t="shared" si="0"/>
        <v>562.9859999999999</v>
      </c>
      <c r="M10" s="7">
        <f t="shared" si="0"/>
        <v>562.9859999999999</v>
      </c>
      <c r="N10" s="7">
        <f t="shared" si="0"/>
        <v>562.9859999999999</v>
      </c>
      <c r="O10" s="7">
        <f t="shared" si="0"/>
        <v>562.9859999999999</v>
      </c>
      <c r="P10" s="7">
        <f t="shared" si="0"/>
        <v>562.9859999999999</v>
      </c>
      <c r="Q10" s="7">
        <f t="shared" si="0"/>
        <v>562.9859999999999</v>
      </c>
      <c r="R10" s="7">
        <f t="shared" si="0"/>
        <v>562.9859999999999</v>
      </c>
      <c r="S10" s="7">
        <f t="shared" si="0"/>
        <v>562.9859999999999</v>
      </c>
    </row>
    <row r="11" spans="1:19" ht="12.75">
      <c r="A11" s="10">
        <f aca="true" t="shared" si="1" ref="A11:A41">IF(C11*0.017647&lt;0.75,C11*0.017647,0.75)</f>
        <v>0.282352</v>
      </c>
      <c r="B11" s="10">
        <v>0.5</v>
      </c>
      <c r="C11" s="1">
        <v>16</v>
      </c>
      <c r="D11" s="7">
        <f aca="true" t="shared" si="2" ref="D11:S19">IF($A11*(1-$B11)*D$9/100*base/12&gt;0.04*$I$6*$C11,$A11*(1-$B11)*D$9/100*base/12,0.04*$I$6*$C11)</f>
        <v>600.5183999999999</v>
      </c>
      <c r="E11" s="7">
        <f t="shared" si="2"/>
        <v>600.5183999999999</v>
      </c>
      <c r="F11" s="7">
        <f t="shared" si="2"/>
        <v>600.5183999999999</v>
      </c>
      <c r="G11" s="7">
        <f t="shared" si="2"/>
        <v>600.5183999999999</v>
      </c>
      <c r="H11" s="7">
        <f t="shared" si="2"/>
        <v>600.5183999999999</v>
      </c>
      <c r="I11" s="7">
        <f t="shared" si="2"/>
        <v>600.5183999999999</v>
      </c>
      <c r="J11" s="7">
        <f t="shared" si="2"/>
        <v>600.5183999999999</v>
      </c>
      <c r="K11" s="7">
        <f t="shared" si="2"/>
        <v>600.5183999999999</v>
      </c>
      <c r="L11" s="7">
        <f t="shared" si="2"/>
        <v>600.5183999999999</v>
      </c>
      <c r="M11" s="7">
        <f t="shared" si="2"/>
        <v>600.5183999999999</v>
      </c>
      <c r="N11" s="7">
        <f t="shared" si="2"/>
        <v>600.5183999999999</v>
      </c>
      <c r="O11" s="7">
        <f t="shared" si="2"/>
        <v>600.5183999999999</v>
      </c>
      <c r="P11" s="7">
        <f t="shared" si="2"/>
        <v>600.5183999999999</v>
      </c>
      <c r="Q11" s="7">
        <f t="shared" si="2"/>
        <v>600.5183999999999</v>
      </c>
      <c r="R11" s="7">
        <f t="shared" si="2"/>
        <v>600.5183999999999</v>
      </c>
      <c r="S11" s="7">
        <f t="shared" si="2"/>
        <v>600.5183999999999</v>
      </c>
    </row>
    <row r="12" spans="1:19" ht="12.75">
      <c r="A12" s="10">
        <f t="shared" si="1"/>
        <v>0.299999</v>
      </c>
      <c r="B12" s="10">
        <v>0.5</v>
      </c>
      <c r="C12" s="1">
        <v>17</v>
      </c>
      <c r="D12" s="7">
        <f t="shared" si="2"/>
        <v>638.0508</v>
      </c>
      <c r="E12" s="7">
        <f t="shared" si="2"/>
        <v>638.0508</v>
      </c>
      <c r="F12" s="7">
        <f t="shared" si="2"/>
        <v>638.0508</v>
      </c>
      <c r="G12" s="7">
        <f t="shared" si="2"/>
        <v>638.0508</v>
      </c>
      <c r="H12" s="7">
        <f t="shared" si="2"/>
        <v>638.0508</v>
      </c>
      <c r="I12" s="7">
        <f t="shared" si="2"/>
        <v>638.0508</v>
      </c>
      <c r="J12" s="7">
        <f t="shared" si="2"/>
        <v>638.0508</v>
      </c>
      <c r="K12" s="7">
        <f t="shared" si="2"/>
        <v>638.0508</v>
      </c>
      <c r="L12" s="7">
        <f t="shared" si="2"/>
        <v>638.0508</v>
      </c>
      <c r="M12" s="7">
        <f t="shared" si="2"/>
        <v>638.0508</v>
      </c>
      <c r="N12" s="7">
        <f t="shared" si="2"/>
        <v>638.0508</v>
      </c>
      <c r="O12" s="7">
        <f t="shared" si="2"/>
        <v>638.0508</v>
      </c>
      <c r="P12" s="7">
        <f t="shared" si="2"/>
        <v>638.0508</v>
      </c>
      <c r="Q12" s="7">
        <f t="shared" si="2"/>
        <v>638.0508</v>
      </c>
      <c r="R12" s="7">
        <f t="shared" si="2"/>
        <v>638.0508</v>
      </c>
      <c r="S12" s="7">
        <f t="shared" si="2"/>
        <v>638.0508</v>
      </c>
    </row>
    <row r="13" spans="1:19" ht="12.75">
      <c r="A13" s="10">
        <f t="shared" si="1"/>
        <v>0.317646</v>
      </c>
      <c r="B13" s="10">
        <v>0.5</v>
      </c>
      <c r="C13" s="1">
        <v>18</v>
      </c>
      <c r="D13" s="7">
        <f t="shared" si="2"/>
        <v>675.5831999999999</v>
      </c>
      <c r="E13" s="7">
        <f t="shared" si="2"/>
        <v>675.5831999999999</v>
      </c>
      <c r="F13" s="7">
        <f t="shared" si="2"/>
        <v>675.5831999999999</v>
      </c>
      <c r="G13" s="7">
        <f t="shared" si="2"/>
        <v>675.5831999999999</v>
      </c>
      <c r="H13" s="7">
        <f t="shared" si="2"/>
        <v>675.5831999999999</v>
      </c>
      <c r="I13" s="7">
        <f t="shared" si="2"/>
        <v>675.5831999999999</v>
      </c>
      <c r="J13" s="7">
        <f t="shared" si="2"/>
        <v>675.5831999999999</v>
      </c>
      <c r="K13" s="7">
        <f t="shared" si="2"/>
        <v>675.5831999999999</v>
      </c>
      <c r="L13" s="7">
        <f t="shared" si="2"/>
        <v>675.5831999999999</v>
      </c>
      <c r="M13" s="7">
        <f t="shared" si="2"/>
        <v>675.5831999999999</v>
      </c>
      <c r="N13" s="7">
        <f t="shared" si="2"/>
        <v>675.5831999999999</v>
      </c>
      <c r="O13" s="7">
        <f t="shared" si="2"/>
        <v>675.5831999999999</v>
      </c>
      <c r="P13" s="7">
        <f t="shared" si="2"/>
        <v>675.5831999999999</v>
      </c>
      <c r="Q13" s="7">
        <f t="shared" si="2"/>
        <v>675.5831999999999</v>
      </c>
      <c r="R13" s="7">
        <f t="shared" si="2"/>
        <v>675.5831999999999</v>
      </c>
      <c r="S13" s="7">
        <f t="shared" si="2"/>
        <v>675.5831999999999</v>
      </c>
    </row>
    <row r="14" spans="1:19" ht="12.75">
      <c r="A14" s="10">
        <f t="shared" si="1"/>
        <v>0.335293</v>
      </c>
      <c r="B14" s="10">
        <v>0.5</v>
      </c>
      <c r="C14" s="1">
        <v>19</v>
      </c>
      <c r="D14" s="7">
        <f t="shared" si="2"/>
        <v>713.1155999999999</v>
      </c>
      <c r="E14" s="7">
        <f t="shared" si="2"/>
        <v>713.1155999999999</v>
      </c>
      <c r="F14" s="7">
        <f t="shared" si="2"/>
        <v>713.1155999999999</v>
      </c>
      <c r="G14" s="7">
        <f t="shared" si="2"/>
        <v>713.1155999999999</v>
      </c>
      <c r="H14" s="7">
        <f t="shared" si="2"/>
        <v>713.1155999999999</v>
      </c>
      <c r="I14" s="7">
        <f t="shared" si="2"/>
        <v>713.1155999999999</v>
      </c>
      <c r="J14" s="7">
        <f t="shared" si="2"/>
        <v>713.1155999999999</v>
      </c>
      <c r="K14" s="7">
        <f t="shared" si="2"/>
        <v>713.1155999999999</v>
      </c>
      <c r="L14" s="7">
        <f t="shared" si="2"/>
        <v>713.1155999999999</v>
      </c>
      <c r="M14" s="7">
        <f t="shared" si="2"/>
        <v>713.1155999999999</v>
      </c>
      <c r="N14" s="7">
        <f t="shared" si="2"/>
        <v>713.1155999999999</v>
      </c>
      <c r="O14" s="7">
        <f t="shared" si="2"/>
        <v>713.1155999999999</v>
      </c>
      <c r="P14" s="7">
        <f t="shared" si="2"/>
        <v>713.1155999999999</v>
      </c>
      <c r="Q14" s="7">
        <f t="shared" si="2"/>
        <v>713.1155999999999</v>
      </c>
      <c r="R14" s="7">
        <f t="shared" si="2"/>
        <v>713.1155999999999</v>
      </c>
      <c r="S14" s="7">
        <f t="shared" si="2"/>
        <v>713.1155999999999</v>
      </c>
    </row>
    <row r="15" spans="1:19" ht="12.75">
      <c r="A15" s="10">
        <f t="shared" si="1"/>
        <v>0.35294</v>
      </c>
      <c r="B15" s="10">
        <v>0.5</v>
      </c>
      <c r="C15" s="1">
        <v>20</v>
      </c>
      <c r="D15" s="7">
        <f t="shared" si="2"/>
        <v>750.6479999999999</v>
      </c>
      <c r="E15" s="7">
        <f t="shared" si="2"/>
        <v>750.6479999999999</v>
      </c>
      <c r="F15" s="7">
        <f t="shared" si="2"/>
        <v>750.6479999999999</v>
      </c>
      <c r="G15" s="7">
        <f t="shared" si="2"/>
        <v>750.6479999999999</v>
      </c>
      <c r="H15" s="7">
        <f t="shared" si="2"/>
        <v>750.6479999999999</v>
      </c>
      <c r="I15" s="7">
        <f t="shared" si="2"/>
        <v>750.6479999999999</v>
      </c>
      <c r="J15" s="7">
        <f t="shared" si="2"/>
        <v>750.6479999999999</v>
      </c>
      <c r="K15" s="7">
        <f t="shared" si="2"/>
        <v>750.6479999999999</v>
      </c>
      <c r="L15" s="7">
        <f t="shared" si="2"/>
        <v>750.6479999999999</v>
      </c>
      <c r="M15" s="7">
        <f t="shared" si="2"/>
        <v>750.6479999999999</v>
      </c>
      <c r="N15" s="7">
        <f t="shared" si="2"/>
        <v>750.6479999999999</v>
      </c>
      <c r="O15" s="7">
        <f t="shared" si="2"/>
        <v>750.6479999999999</v>
      </c>
      <c r="P15" s="7">
        <f t="shared" si="2"/>
        <v>750.6479999999999</v>
      </c>
      <c r="Q15" s="7">
        <f t="shared" si="2"/>
        <v>750.6479999999999</v>
      </c>
      <c r="R15" s="7">
        <f t="shared" si="2"/>
        <v>750.6479999999999</v>
      </c>
      <c r="S15" s="7">
        <f t="shared" si="2"/>
        <v>750.6479999999999</v>
      </c>
    </row>
    <row r="16" spans="1:19" ht="12.75">
      <c r="A16" s="10">
        <f t="shared" si="1"/>
        <v>0.370587</v>
      </c>
      <c r="B16" s="10">
        <v>0.5</v>
      </c>
      <c r="C16" s="1">
        <v>21</v>
      </c>
      <c r="D16" s="7">
        <f t="shared" si="2"/>
        <v>788.1804</v>
      </c>
      <c r="E16" s="7">
        <f t="shared" si="2"/>
        <v>788.1804</v>
      </c>
      <c r="F16" s="7">
        <f t="shared" si="2"/>
        <v>788.1804</v>
      </c>
      <c r="G16" s="7">
        <f t="shared" si="2"/>
        <v>788.1804</v>
      </c>
      <c r="H16" s="7">
        <f t="shared" si="2"/>
        <v>788.1804</v>
      </c>
      <c r="I16" s="7">
        <f t="shared" si="2"/>
        <v>788.1804</v>
      </c>
      <c r="J16" s="7">
        <f t="shared" si="2"/>
        <v>788.1804</v>
      </c>
      <c r="K16" s="7">
        <f t="shared" si="2"/>
        <v>788.1804</v>
      </c>
      <c r="L16" s="7">
        <f t="shared" si="2"/>
        <v>788.1804</v>
      </c>
      <c r="M16" s="7">
        <f t="shared" si="2"/>
        <v>788.1804</v>
      </c>
      <c r="N16" s="7">
        <f t="shared" si="2"/>
        <v>788.1804</v>
      </c>
      <c r="O16" s="7">
        <f t="shared" si="2"/>
        <v>788.1804</v>
      </c>
      <c r="P16" s="7">
        <f t="shared" si="2"/>
        <v>788.1804</v>
      </c>
      <c r="Q16" s="7">
        <f t="shared" si="2"/>
        <v>788.1804</v>
      </c>
      <c r="R16" s="7">
        <f t="shared" si="2"/>
        <v>788.1804</v>
      </c>
      <c r="S16" s="7">
        <f t="shared" si="2"/>
        <v>788.1804</v>
      </c>
    </row>
    <row r="17" spans="1:19" ht="12.75">
      <c r="A17" s="10">
        <f t="shared" si="1"/>
        <v>0.38823399999999997</v>
      </c>
      <c r="B17" s="10">
        <v>0.5</v>
      </c>
      <c r="C17" s="1">
        <v>22</v>
      </c>
      <c r="D17" s="7">
        <f t="shared" si="2"/>
        <v>825.7127999999999</v>
      </c>
      <c r="E17" s="7">
        <f t="shared" si="2"/>
        <v>825.7127999999999</v>
      </c>
      <c r="F17" s="7">
        <f t="shared" si="2"/>
        <v>825.7127999999999</v>
      </c>
      <c r="G17" s="7">
        <f t="shared" si="2"/>
        <v>825.7127999999999</v>
      </c>
      <c r="H17" s="7">
        <f t="shared" si="2"/>
        <v>825.7127999999999</v>
      </c>
      <c r="I17" s="7">
        <f t="shared" si="2"/>
        <v>825.7127999999999</v>
      </c>
      <c r="J17" s="7">
        <f t="shared" si="2"/>
        <v>825.7127999999999</v>
      </c>
      <c r="K17" s="7">
        <f t="shared" si="2"/>
        <v>825.7127999999999</v>
      </c>
      <c r="L17" s="7">
        <f t="shared" si="2"/>
        <v>825.7127999999999</v>
      </c>
      <c r="M17" s="7">
        <f t="shared" si="2"/>
        <v>825.7127999999999</v>
      </c>
      <c r="N17" s="7">
        <f t="shared" si="2"/>
        <v>825.7127999999999</v>
      </c>
      <c r="O17" s="7">
        <f t="shared" si="2"/>
        <v>825.7127999999999</v>
      </c>
      <c r="P17" s="7">
        <f t="shared" si="2"/>
        <v>825.7127999999999</v>
      </c>
      <c r="Q17" s="7">
        <f t="shared" si="2"/>
        <v>825.7127999999999</v>
      </c>
      <c r="R17" s="7">
        <f t="shared" si="2"/>
        <v>825.7127999999999</v>
      </c>
      <c r="S17" s="7">
        <f t="shared" si="2"/>
        <v>825.7127999999999</v>
      </c>
    </row>
    <row r="18" spans="1:19" ht="12.75">
      <c r="A18" s="10">
        <f t="shared" si="1"/>
        <v>0.405881</v>
      </c>
      <c r="B18" s="10">
        <v>0.5</v>
      </c>
      <c r="C18" s="1">
        <v>23</v>
      </c>
      <c r="D18" s="7">
        <f t="shared" si="2"/>
        <v>863.2451999999998</v>
      </c>
      <c r="E18" s="7">
        <f t="shared" si="2"/>
        <v>863.2451999999998</v>
      </c>
      <c r="F18" s="7">
        <f t="shared" si="2"/>
        <v>863.2451999999998</v>
      </c>
      <c r="G18" s="7">
        <f t="shared" si="2"/>
        <v>863.2451999999998</v>
      </c>
      <c r="H18" s="7">
        <f t="shared" si="2"/>
        <v>863.2451999999998</v>
      </c>
      <c r="I18" s="7">
        <f t="shared" si="2"/>
        <v>863.2451999999998</v>
      </c>
      <c r="J18" s="7">
        <f t="shared" si="2"/>
        <v>863.2451999999998</v>
      </c>
      <c r="K18" s="7">
        <f t="shared" si="2"/>
        <v>863.2451999999998</v>
      </c>
      <c r="L18" s="7">
        <f t="shared" si="2"/>
        <v>863.2451999999998</v>
      </c>
      <c r="M18" s="7">
        <f t="shared" si="2"/>
        <v>863.2451999999998</v>
      </c>
      <c r="N18" s="7">
        <f t="shared" si="2"/>
        <v>863.2451999999998</v>
      </c>
      <c r="O18" s="7">
        <f t="shared" si="2"/>
        <v>863.2451999999998</v>
      </c>
      <c r="P18" s="7">
        <f t="shared" si="2"/>
        <v>863.2451999999998</v>
      </c>
      <c r="Q18" s="7">
        <f t="shared" si="2"/>
        <v>863.2451999999998</v>
      </c>
      <c r="R18" s="7">
        <f t="shared" si="2"/>
        <v>863.2451999999998</v>
      </c>
      <c r="S18" s="7">
        <f t="shared" si="2"/>
        <v>863.2451999999998</v>
      </c>
    </row>
    <row r="19" spans="1:19" ht="12.75">
      <c r="A19" s="10">
        <f t="shared" si="1"/>
        <v>0.423528</v>
      </c>
      <c r="B19" s="10">
        <v>0.5</v>
      </c>
      <c r="C19" s="1">
        <v>24</v>
      </c>
      <c r="D19" s="7">
        <f t="shared" si="2"/>
        <v>900.7775999999999</v>
      </c>
      <c r="E19" s="7">
        <f t="shared" si="2"/>
        <v>900.7775999999999</v>
      </c>
      <c r="F19" s="7">
        <f t="shared" si="2"/>
        <v>900.7775999999999</v>
      </c>
      <c r="G19" s="7">
        <f t="shared" si="2"/>
        <v>900.7775999999999</v>
      </c>
      <c r="H19" s="7">
        <f t="shared" si="2"/>
        <v>900.7775999999999</v>
      </c>
      <c r="I19" s="7">
        <f t="shared" si="2"/>
        <v>900.7775999999999</v>
      </c>
      <c r="J19" s="7">
        <f t="shared" si="2"/>
        <v>900.7775999999999</v>
      </c>
      <c r="K19" s="7">
        <f t="shared" si="2"/>
        <v>900.7775999999999</v>
      </c>
      <c r="L19" s="7">
        <f t="shared" si="2"/>
        <v>900.7775999999999</v>
      </c>
      <c r="M19" s="7">
        <f t="shared" si="2"/>
        <v>900.7775999999999</v>
      </c>
      <c r="N19" s="7">
        <f t="shared" si="2"/>
        <v>900.7775999999999</v>
      </c>
      <c r="O19" s="7">
        <f t="shared" si="2"/>
        <v>900.7775999999999</v>
      </c>
      <c r="P19" s="7">
        <f t="shared" si="2"/>
        <v>900.7775999999999</v>
      </c>
      <c r="Q19" s="7">
        <f t="shared" si="2"/>
        <v>900.7775999999999</v>
      </c>
      <c r="R19" s="7">
        <f t="shared" si="2"/>
        <v>900.7775999999999</v>
      </c>
      <c r="S19" s="7">
        <f t="shared" si="2"/>
        <v>900.7775999999999</v>
      </c>
    </row>
    <row r="20" spans="1:19" ht="12.75">
      <c r="A20" s="10">
        <f t="shared" si="1"/>
        <v>0.441175</v>
      </c>
      <c r="B20" s="10">
        <v>0.5</v>
      </c>
      <c r="C20" s="1">
        <v>25</v>
      </c>
      <c r="D20" s="13">
        <f>IF($A20*(1-$B20)*D$9/100*base/12&gt;$I$6,$A20*(1-$B20)*D$9/100*base/12,$I$6)</f>
        <v>938.31</v>
      </c>
      <c r="E20" s="13">
        <f>IF($A20*(1-$B20)*E$9/100*base/12&gt;$I$6,$A20*(1-$B20)*E$9/100*base/12,$I$6)</f>
        <v>938.31</v>
      </c>
      <c r="F20" s="13">
        <f aca="true" t="shared" si="3" ref="F20:S20">IF($A20*(1-$B20)*F$9/100*base/12&gt;$I$6,$A20*(1-$B20)*F$9/100*base/12,$I$6)</f>
        <v>938.31</v>
      </c>
      <c r="G20" s="13">
        <f t="shared" si="3"/>
        <v>938.31</v>
      </c>
      <c r="H20" s="13">
        <f t="shared" si="3"/>
        <v>938.31</v>
      </c>
      <c r="I20" s="13">
        <f t="shared" si="3"/>
        <v>938.31</v>
      </c>
      <c r="J20" s="13">
        <f t="shared" si="3"/>
        <v>938.31</v>
      </c>
      <c r="K20" s="13">
        <f t="shared" si="3"/>
        <v>938.31</v>
      </c>
      <c r="L20" s="13">
        <f t="shared" si="3"/>
        <v>938.31</v>
      </c>
      <c r="M20" s="13">
        <f t="shared" si="3"/>
        <v>938.31</v>
      </c>
      <c r="N20" s="13">
        <f t="shared" si="3"/>
        <v>938.31</v>
      </c>
      <c r="O20" s="13">
        <f t="shared" si="3"/>
        <v>938.31</v>
      </c>
      <c r="P20" s="13">
        <f t="shared" si="3"/>
        <v>938.31</v>
      </c>
      <c r="Q20" s="13">
        <f t="shared" si="3"/>
        <v>938.31</v>
      </c>
      <c r="R20" s="13">
        <f t="shared" si="3"/>
        <v>938.31</v>
      </c>
      <c r="S20" s="13">
        <f t="shared" si="3"/>
        <v>938.31</v>
      </c>
    </row>
    <row r="21" spans="1:19" ht="12.75">
      <c r="A21" s="10">
        <f t="shared" si="1"/>
        <v>0.458822</v>
      </c>
      <c r="B21" s="10">
        <v>0.5</v>
      </c>
      <c r="C21" s="1">
        <v>26</v>
      </c>
      <c r="D21" s="6">
        <f aca="true" t="shared" si="4" ref="D21:S38">IF($A21*(1-$B21)*D$9/100*base/12&gt;$I$6,$A21*(1-$B21)*D$9/100*base/12,$I$6)</f>
        <v>958.6994078540669</v>
      </c>
      <c r="E21" s="13">
        <f t="shared" si="4"/>
        <v>938.31</v>
      </c>
      <c r="F21" s="13">
        <f t="shared" si="4"/>
        <v>938.31</v>
      </c>
      <c r="G21" s="13">
        <f t="shared" si="4"/>
        <v>938.31</v>
      </c>
      <c r="H21" s="13">
        <f t="shared" si="4"/>
        <v>938.31</v>
      </c>
      <c r="I21" s="13">
        <f t="shared" si="4"/>
        <v>938.31</v>
      </c>
      <c r="J21" s="13">
        <f t="shared" si="4"/>
        <v>938.31</v>
      </c>
      <c r="K21" s="13">
        <f t="shared" si="4"/>
        <v>938.31</v>
      </c>
      <c r="L21" s="13">
        <f t="shared" si="4"/>
        <v>938.31</v>
      </c>
      <c r="M21" s="13">
        <f t="shared" si="4"/>
        <v>938.31</v>
      </c>
      <c r="N21" s="13">
        <f t="shared" si="4"/>
        <v>938.31</v>
      </c>
      <c r="O21" s="13">
        <f t="shared" si="4"/>
        <v>938.31</v>
      </c>
      <c r="P21" s="13">
        <f t="shared" si="4"/>
        <v>938.31</v>
      </c>
      <c r="Q21" s="13">
        <f t="shared" si="4"/>
        <v>938.31</v>
      </c>
      <c r="R21" s="13">
        <f t="shared" si="4"/>
        <v>938.31</v>
      </c>
      <c r="S21" s="13">
        <f t="shared" si="4"/>
        <v>938.31</v>
      </c>
    </row>
    <row r="22" spans="1:19" ht="12.75">
      <c r="A22" s="10">
        <f t="shared" si="1"/>
        <v>0.476469</v>
      </c>
      <c r="B22" s="10">
        <v>0.5</v>
      </c>
      <c r="C22" s="1">
        <v>27</v>
      </c>
      <c r="D22" s="6">
        <f t="shared" si="4"/>
        <v>995.5724620023001</v>
      </c>
      <c r="E22" s="13">
        <f t="shared" si="4"/>
        <v>938.31</v>
      </c>
      <c r="F22" s="13">
        <f t="shared" si="4"/>
        <v>938.31</v>
      </c>
      <c r="G22" s="13">
        <f t="shared" si="4"/>
        <v>938.31</v>
      </c>
      <c r="H22" s="13">
        <f t="shared" si="4"/>
        <v>938.31</v>
      </c>
      <c r="I22" s="13">
        <f t="shared" si="4"/>
        <v>938.31</v>
      </c>
      <c r="J22" s="13">
        <f t="shared" si="4"/>
        <v>938.31</v>
      </c>
      <c r="K22" s="13">
        <f t="shared" si="4"/>
        <v>938.31</v>
      </c>
      <c r="L22" s="13">
        <f t="shared" si="4"/>
        <v>938.31</v>
      </c>
      <c r="M22" s="13">
        <f t="shared" si="4"/>
        <v>938.31</v>
      </c>
      <c r="N22" s="13">
        <f t="shared" si="4"/>
        <v>938.31</v>
      </c>
      <c r="O22" s="13">
        <f t="shared" si="4"/>
        <v>938.31</v>
      </c>
      <c r="P22" s="13">
        <f t="shared" si="4"/>
        <v>938.31</v>
      </c>
      <c r="Q22" s="13">
        <f t="shared" si="4"/>
        <v>938.31</v>
      </c>
      <c r="R22" s="13">
        <f t="shared" si="4"/>
        <v>938.31</v>
      </c>
      <c r="S22" s="13">
        <f t="shared" si="4"/>
        <v>938.31</v>
      </c>
    </row>
    <row r="23" spans="1:19" ht="12.75">
      <c r="A23" s="10">
        <f t="shared" si="1"/>
        <v>0.494116</v>
      </c>
      <c r="B23" s="10">
        <v>0.5</v>
      </c>
      <c r="C23" s="1">
        <v>28</v>
      </c>
      <c r="D23" s="6">
        <f t="shared" si="4"/>
        <v>1032.4455161505334</v>
      </c>
      <c r="E23" s="13">
        <f t="shared" si="4"/>
        <v>938.31</v>
      </c>
      <c r="F23" s="13">
        <f t="shared" si="4"/>
        <v>938.31</v>
      </c>
      <c r="G23" s="13">
        <f t="shared" si="4"/>
        <v>938.31</v>
      </c>
      <c r="H23" s="13">
        <f t="shared" si="4"/>
        <v>938.31</v>
      </c>
      <c r="I23" s="13">
        <f t="shared" si="4"/>
        <v>938.31</v>
      </c>
      <c r="J23" s="13">
        <f t="shared" si="4"/>
        <v>938.31</v>
      </c>
      <c r="K23" s="13">
        <f t="shared" si="4"/>
        <v>938.31</v>
      </c>
      <c r="L23" s="13">
        <f t="shared" si="4"/>
        <v>938.31</v>
      </c>
      <c r="M23" s="13">
        <f t="shared" si="4"/>
        <v>938.31</v>
      </c>
      <c r="N23" s="13">
        <f t="shared" si="4"/>
        <v>938.31</v>
      </c>
      <c r="O23" s="13">
        <f t="shared" si="4"/>
        <v>938.31</v>
      </c>
      <c r="P23" s="13">
        <f t="shared" si="4"/>
        <v>938.31</v>
      </c>
      <c r="Q23" s="13">
        <f t="shared" si="4"/>
        <v>938.31</v>
      </c>
      <c r="R23" s="13">
        <f t="shared" si="4"/>
        <v>938.31</v>
      </c>
      <c r="S23" s="13">
        <f t="shared" si="4"/>
        <v>938.31</v>
      </c>
    </row>
    <row r="24" spans="1:19" ht="12.75">
      <c r="A24" s="10">
        <f t="shared" si="1"/>
        <v>0.511763</v>
      </c>
      <c r="B24" s="10">
        <v>0.5</v>
      </c>
      <c r="C24" s="1">
        <v>29</v>
      </c>
      <c r="D24" s="6">
        <f t="shared" si="4"/>
        <v>1069.3185702987666</v>
      </c>
      <c r="E24" s="13">
        <f t="shared" si="4"/>
        <v>938.31</v>
      </c>
      <c r="F24" s="13">
        <f t="shared" si="4"/>
        <v>938.31</v>
      </c>
      <c r="G24" s="13">
        <f t="shared" si="4"/>
        <v>938.31</v>
      </c>
      <c r="H24" s="13">
        <f t="shared" si="4"/>
        <v>938.31</v>
      </c>
      <c r="I24" s="13">
        <f t="shared" si="4"/>
        <v>938.31</v>
      </c>
      <c r="J24" s="13">
        <f t="shared" si="4"/>
        <v>938.31</v>
      </c>
      <c r="K24" s="13">
        <f t="shared" si="4"/>
        <v>938.31</v>
      </c>
      <c r="L24" s="13">
        <f t="shared" si="4"/>
        <v>938.31</v>
      </c>
      <c r="M24" s="13">
        <f t="shared" si="4"/>
        <v>938.31</v>
      </c>
      <c r="N24" s="13">
        <f t="shared" si="4"/>
        <v>938.31</v>
      </c>
      <c r="O24" s="13">
        <f t="shared" si="4"/>
        <v>938.31</v>
      </c>
      <c r="P24" s="13">
        <f t="shared" si="4"/>
        <v>938.31</v>
      </c>
      <c r="Q24" s="13">
        <f t="shared" si="4"/>
        <v>938.31</v>
      </c>
      <c r="R24" s="13">
        <f t="shared" si="4"/>
        <v>938.31</v>
      </c>
      <c r="S24" s="13">
        <f t="shared" si="4"/>
        <v>938.31</v>
      </c>
    </row>
    <row r="25" spans="1:19" ht="12.75">
      <c r="A25" s="10">
        <f t="shared" si="1"/>
        <v>0.5294099999999999</v>
      </c>
      <c r="B25" s="10">
        <v>0.5</v>
      </c>
      <c r="C25" s="1">
        <v>30</v>
      </c>
      <c r="D25" s="6">
        <f t="shared" si="4"/>
        <v>1106.191624447</v>
      </c>
      <c r="E25" s="6">
        <f t="shared" si="4"/>
        <v>942.90762167</v>
      </c>
      <c r="F25" s="13">
        <f t="shared" si="4"/>
        <v>938.31</v>
      </c>
      <c r="G25" s="13">
        <f t="shared" si="4"/>
        <v>938.31</v>
      </c>
      <c r="H25" s="13">
        <f t="shared" si="4"/>
        <v>938.31</v>
      </c>
      <c r="I25" s="13">
        <f t="shared" si="4"/>
        <v>938.31</v>
      </c>
      <c r="J25" s="13">
        <f t="shared" si="4"/>
        <v>938.31</v>
      </c>
      <c r="K25" s="13">
        <f t="shared" si="4"/>
        <v>938.31</v>
      </c>
      <c r="L25" s="13">
        <f t="shared" si="4"/>
        <v>938.31</v>
      </c>
      <c r="M25" s="13">
        <f t="shared" si="4"/>
        <v>938.31</v>
      </c>
      <c r="N25" s="13">
        <f t="shared" si="4"/>
        <v>938.31</v>
      </c>
      <c r="O25" s="13">
        <f t="shared" si="4"/>
        <v>938.31</v>
      </c>
      <c r="P25" s="13">
        <f t="shared" si="4"/>
        <v>938.31</v>
      </c>
      <c r="Q25" s="13">
        <f t="shared" si="4"/>
        <v>938.31</v>
      </c>
      <c r="R25" s="13">
        <f t="shared" si="4"/>
        <v>938.31</v>
      </c>
      <c r="S25" s="13">
        <f t="shared" si="4"/>
        <v>938.31</v>
      </c>
    </row>
    <row r="26" spans="1:19" ht="12.75">
      <c r="A26" s="10">
        <f t="shared" si="1"/>
        <v>0.547057</v>
      </c>
      <c r="B26" s="10">
        <v>0.5</v>
      </c>
      <c r="C26" s="1">
        <v>31</v>
      </c>
      <c r="D26" s="6">
        <f t="shared" si="4"/>
        <v>1143.0646785952333</v>
      </c>
      <c r="E26" s="6">
        <f t="shared" si="4"/>
        <v>974.3378757256668</v>
      </c>
      <c r="F26" s="13">
        <f t="shared" si="4"/>
        <v>938.31</v>
      </c>
      <c r="G26" s="13">
        <f t="shared" si="4"/>
        <v>938.31</v>
      </c>
      <c r="H26" s="13">
        <f t="shared" si="4"/>
        <v>938.31</v>
      </c>
      <c r="I26" s="13">
        <f t="shared" si="4"/>
        <v>938.31</v>
      </c>
      <c r="J26" s="13">
        <f t="shared" si="4"/>
        <v>938.31</v>
      </c>
      <c r="K26" s="13">
        <f t="shared" si="4"/>
        <v>938.31</v>
      </c>
      <c r="L26" s="13">
        <f t="shared" si="4"/>
        <v>938.31</v>
      </c>
      <c r="M26" s="13">
        <f t="shared" si="4"/>
        <v>938.31</v>
      </c>
      <c r="N26" s="13">
        <f t="shared" si="4"/>
        <v>938.31</v>
      </c>
      <c r="O26" s="13">
        <f t="shared" si="4"/>
        <v>938.31</v>
      </c>
      <c r="P26" s="13">
        <f t="shared" si="4"/>
        <v>938.31</v>
      </c>
      <c r="Q26" s="13">
        <f t="shared" si="4"/>
        <v>938.31</v>
      </c>
      <c r="R26" s="13">
        <f t="shared" si="4"/>
        <v>938.31</v>
      </c>
      <c r="S26" s="13">
        <f t="shared" si="4"/>
        <v>938.31</v>
      </c>
    </row>
    <row r="27" spans="1:19" ht="12.75">
      <c r="A27" s="10">
        <f t="shared" si="1"/>
        <v>0.564704</v>
      </c>
      <c r="B27" s="10">
        <v>0.5</v>
      </c>
      <c r="C27" s="1">
        <v>32</v>
      </c>
      <c r="D27" s="6">
        <f t="shared" si="4"/>
        <v>1179.9377327434665</v>
      </c>
      <c r="E27" s="6">
        <f t="shared" si="4"/>
        <v>1005.7681297813333</v>
      </c>
      <c r="F27" s="6">
        <f t="shared" si="4"/>
        <v>959.1593627914667</v>
      </c>
      <c r="G27" s="13">
        <f t="shared" si="4"/>
        <v>938.31</v>
      </c>
      <c r="H27" s="13">
        <f t="shared" si="4"/>
        <v>938.31</v>
      </c>
      <c r="I27" s="13">
        <f t="shared" si="4"/>
        <v>938.31</v>
      </c>
      <c r="J27" s="13">
        <f t="shared" si="4"/>
        <v>938.31</v>
      </c>
      <c r="K27" s="13">
        <f t="shared" si="4"/>
        <v>938.31</v>
      </c>
      <c r="L27" s="13">
        <f t="shared" si="4"/>
        <v>938.31</v>
      </c>
      <c r="M27" s="13">
        <f t="shared" si="4"/>
        <v>938.31</v>
      </c>
      <c r="N27" s="13">
        <f t="shared" si="4"/>
        <v>938.31</v>
      </c>
      <c r="O27" s="13">
        <f t="shared" si="4"/>
        <v>938.31</v>
      </c>
      <c r="P27" s="13">
        <f t="shared" si="4"/>
        <v>938.31</v>
      </c>
      <c r="Q27" s="13">
        <f t="shared" si="4"/>
        <v>938.31</v>
      </c>
      <c r="R27" s="13">
        <f t="shared" si="4"/>
        <v>938.31</v>
      </c>
      <c r="S27" s="13">
        <f t="shared" si="4"/>
        <v>938.31</v>
      </c>
    </row>
    <row r="28" spans="1:19" ht="12.75">
      <c r="A28" s="10">
        <f t="shared" si="1"/>
        <v>0.582351</v>
      </c>
      <c r="B28" s="10">
        <v>0.5</v>
      </c>
      <c r="C28" s="1">
        <v>33</v>
      </c>
      <c r="D28" s="6">
        <f t="shared" si="4"/>
        <v>1216.8107868916998</v>
      </c>
      <c r="E28" s="6">
        <f t="shared" si="4"/>
        <v>1037.198383837</v>
      </c>
      <c r="F28" s="6">
        <f t="shared" si="4"/>
        <v>989.1330928786998</v>
      </c>
      <c r="G28" s="13">
        <f t="shared" si="4"/>
        <v>938.31</v>
      </c>
      <c r="H28" s="13">
        <f t="shared" si="4"/>
        <v>938.31</v>
      </c>
      <c r="I28" s="13">
        <f t="shared" si="4"/>
        <v>938.31</v>
      </c>
      <c r="J28" s="13">
        <f t="shared" si="4"/>
        <v>938.31</v>
      </c>
      <c r="K28" s="13">
        <f t="shared" si="4"/>
        <v>938.31</v>
      </c>
      <c r="L28" s="13">
        <f t="shared" si="4"/>
        <v>938.31</v>
      </c>
      <c r="M28" s="13">
        <f t="shared" si="4"/>
        <v>938.31</v>
      </c>
      <c r="N28" s="13">
        <f t="shared" si="4"/>
        <v>938.31</v>
      </c>
      <c r="O28" s="13">
        <f t="shared" si="4"/>
        <v>938.31</v>
      </c>
      <c r="P28" s="13">
        <f t="shared" si="4"/>
        <v>938.31</v>
      </c>
      <c r="Q28" s="13">
        <f t="shared" si="4"/>
        <v>938.31</v>
      </c>
      <c r="R28" s="13">
        <f t="shared" si="4"/>
        <v>938.31</v>
      </c>
      <c r="S28" s="13">
        <f t="shared" si="4"/>
        <v>938.31</v>
      </c>
    </row>
    <row r="29" spans="1:19" ht="12.75">
      <c r="A29" s="10">
        <f t="shared" si="1"/>
        <v>0.599998</v>
      </c>
      <c r="B29" s="10">
        <v>0.5</v>
      </c>
      <c r="C29" s="1">
        <v>34</v>
      </c>
      <c r="D29" s="6">
        <f t="shared" si="4"/>
        <v>1253.6838410399334</v>
      </c>
      <c r="E29" s="6">
        <f t="shared" si="4"/>
        <v>1068.6286378926668</v>
      </c>
      <c r="F29" s="6">
        <f t="shared" si="4"/>
        <v>1019.1068229659335</v>
      </c>
      <c r="G29" s="13">
        <f t="shared" si="4"/>
        <v>938.31</v>
      </c>
      <c r="H29" s="13">
        <f t="shared" si="4"/>
        <v>938.31</v>
      </c>
      <c r="I29" s="13">
        <f t="shared" si="4"/>
        <v>938.31</v>
      </c>
      <c r="J29" s="13">
        <f t="shared" si="4"/>
        <v>938.31</v>
      </c>
      <c r="K29" s="13">
        <f t="shared" si="4"/>
        <v>938.31</v>
      </c>
      <c r="L29" s="13">
        <f t="shared" si="4"/>
        <v>938.31</v>
      </c>
      <c r="M29" s="13">
        <f t="shared" si="4"/>
        <v>938.31</v>
      </c>
      <c r="N29" s="13">
        <f t="shared" si="4"/>
        <v>938.31</v>
      </c>
      <c r="O29" s="13">
        <f t="shared" si="4"/>
        <v>938.31</v>
      </c>
      <c r="P29" s="13">
        <f t="shared" si="4"/>
        <v>938.31</v>
      </c>
      <c r="Q29" s="13">
        <f t="shared" si="4"/>
        <v>938.31</v>
      </c>
      <c r="R29" s="13">
        <f t="shared" si="4"/>
        <v>938.31</v>
      </c>
      <c r="S29" s="13">
        <f t="shared" si="4"/>
        <v>938.31</v>
      </c>
    </row>
    <row r="30" spans="1:19" ht="12.75">
      <c r="A30" s="10">
        <f t="shared" si="1"/>
        <v>0.617645</v>
      </c>
      <c r="B30" s="10">
        <v>0.5</v>
      </c>
      <c r="C30" s="1">
        <v>35</v>
      </c>
      <c r="D30" s="6">
        <f t="shared" si="4"/>
        <v>1290.5568951881667</v>
      </c>
      <c r="E30" s="6">
        <f t="shared" si="4"/>
        <v>1100.0588919483334</v>
      </c>
      <c r="F30" s="6">
        <f t="shared" si="4"/>
        <v>1049.0805530531666</v>
      </c>
      <c r="G30" s="13">
        <f t="shared" si="4"/>
        <v>938.31</v>
      </c>
      <c r="H30" s="13">
        <f t="shared" si="4"/>
        <v>938.31</v>
      </c>
      <c r="I30" s="13">
        <f t="shared" si="4"/>
        <v>938.31</v>
      </c>
      <c r="J30" s="13">
        <f t="shared" si="4"/>
        <v>938.31</v>
      </c>
      <c r="K30" s="13">
        <f t="shared" si="4"/>
        <v>938.31</v>
      </c>
      <c r="L30" s="13">
        <f t="shared" si="4"/>
        <v>938.31</v>
      </c>
      <c r="M30" s="13">
        <f t="shared" si="4"/>
        <v>938.31</v>
      </c>
      <c r="N30" s="13">
        <f t="shared" si="4"/>
        <v>938.31</v>
      </c>
      <c r="O30" s="13">
        <f t="shared" si="4"/>
        <v>938.31</v>
      </c>
      <c r="P30" s="13">
        <f t="shared" si="4"/>
        <v>938.31</v>
      </c>
      <c r="Q30" s="13">
        <f t="shared" si="4"/>
        <v>938.31</v>
      </c>
      <c r="R30" s="13">
        <f t="shared" si="4"/>
        <v>938.31</v>
      </c>
      <c r="S30" s="13">
        <f t="shared" si="4"/>
        <v>938.31</v>
      </c>
    </row>
    <row r="31" spans="1:19" ht="12.75">
      <c r="A31" s="10">
        <f t="shared" si="1"/>
        <v>0.635292</v>
      </c>
      <c r="B31" s="10">
        <v>0.456</v>
      </c>
      <c r="C31" s="1">
        <v>36</v>
      </c>
      <c r="D31" s="6">
        <f t="shared" si="4"/>
        <v>1444.2437848780035</v>
      </c>
      <c r="E31" s="6">
        <f t="shared" si="4"/>
        <v>1231.060190852352</v>
      </c>
      <c r="F31" s="6">
        <f t="shared" si="4"/>
        <v>1174.0110600567552</v>
      </c>
      <c r="G31" s="6">
        <f t="shared" si="4"/>
        <v>1008.8688393326591</v>
      </c>
      <c r="H31" s="6">
        <f t="shared" si="4"/>
        <v>962.3287589467776</v>
      </c>
      <c r="I31" s="13">
        <f t="shared" si="4"/>
        <v>938.31</v>
      </c>
      <c r="J31" s="13">
        <f t="shared" si="4"/>
        <v>938.31</v>
      </c>
      <c r="K31" s="13">
        <f t="shared" si="4"/>
        <v>938.31</v>
      </c>
      <c r="L31" s="13">
        <f t="shared" si="4"/>
        <v>938.31</v>
      </c>
      <c r="M31" s="13">
        <f t="shared" si="4"/>
        <v>938.31</v>
      </c>
      <c r="N31" s="13">
        <f t="shared" si="4"/>
        <v>938.31</v>
      </c>
      <c r="O31" s="13">
        <f t="shared" si="4"/>
        <v>938.31</v>
      </c>
      <c r="P31" s="13">
        <f t="shared" si="4"/>
        <v>938.31</v>
      </c>
      <c r="Q31" s="13">
        <f t="shared" si="4"/>
        <v>938.31</v>
      </c>
      <c r="R31" s="13">
        <f t="shared" si="4"/>
        <v>938.31</v>
      </c>
      <c r="S31" s="13">
        <f t="shared" si="4"/>
        <v>938.31</v>
      </c>
    </row>
    <row r="32" spans="1:19" ht="12.75">
      <c r="A32" s="10">
        <f t="shared" si="1"/>
        <v>0.6529389999999999</v>
      </c>
      <c r="B32" s="10">
        <v>0.408</v>
      </c>
      <c r="C32" s="1">
        <v>37</v>
      </c>
      <c r="D32" s="6">
        <f t="shared" si="4"/>
        <v>1615.334756125806</v>
      </c>
      <c r="E32" s="6">
        <f t="shared" si="4"/>
        <v>1376.8965696706452</v>
      </c>
      <c r="F32" s="6">
        <f t="shared" si="4"/>
        <v>1313.0891676615179</v>
      </c>
      <c r="G32" s="6">
        <f t="shared" si="4"/>
        <v>1128.383530266675</v>
      </c>
      <c r="H32" s="6">
        <f t="shared" si="4"/>
        <v>1076.3301233644922</v>
      </c>
      <c r="I32" s="13">
        <f t="shared" si="4"/>
        <v>938.31</v>
      </c>
      <c r="J32" s="13">
        <f t="shared" si="4"/>
        <v>938.31</v>
      </c>
      <c r="K32" s="13">
        <f t="shared" si="4"/>
        <v>938.31</v>
      </c>
      <c r="L32" s="13">
        <f t="shared" si="4"/>
        <v>938.31</v>
      </c>
      <c r="M32" s="13">
        <f t="shared" si="4"/>
        <v>938.31</v>
      </c>
      <c r="N32" s="13">
        <f t="shared" si="4"/>
        <v>938.31</v>
      </c>
      <c r="O32" s="13">
        <f t="shared" si="4"/>
        <v>938.31</v>
      </c>
      <c r="P32" s="13">
        <f t="shared" si="4"/>
        <v>938.31</v>
      </c>
      <c r="Q32" s="13">
        <f t="shared" si="4"/>
        <v>938.31</v>
      </c>
      <c r="R32" s="13">
        <f t="shared" si="4"/>
        <v>938.31</v>
      </c>
      <c r="S32" s="13">
        <f t="shared" si="4"/>
        <v>938.31</v>
      </c>
    </row>
    <row r="33" spans="1:19" ht="12.75">
      <c r="A33" s="10">
        <f t="shared" si="1"/>
        <v>0.6617625</v>
      </c>
      <c r="B33" s="10">
        <v>0.36</v>
      </c>
      <c r="C33" s="1">
        <v>37.5</v>
      </c>
      <c r="D33" s="6">
        <f t="shared" si="4"/>
        <v>1769.9065991152</v>
      </c>
      <c r="E33" s="6">
        <f t="shared" si="4"/>
        <v>1508.6521946720002</v>
      </c>
      <c r="F33" s="6">
        <f t="shared" si="4"/>
        <v>1438.7390441872</v>
      </c>
      <c r="G33" s="6">
        <f t="shared" si="4"/>
        <v>1236.3588717312</v>
      </c>
      <c r="H33" s="6">
        <f t="shared" si="4"/>
        <v>1179.3244594936</v>
      </c>
      <c r="I33" s="6">
        <f t="shared" si="4"/>
        <v>980.6239265368</v>
      </c>
      <c r="J33" s="6">
        <f t="shared" si="4"/>
        <v>943.8275315448001</v>
      </c>
      <c r="K33" s="13">
        <f t="shared" si="4"/>
        <v>938.31</v>
      </c>
      <c r="L33" s="13">
        <f t="shared" si="4"/>
        <v>938.31</v>
      </c>
      <c r="M33" s="13">
        <f t="shared" si="4"/>
        <v>938.31</v>
      </c>
      <c r="N33" s="13">
        <f t="shared" si="4"/>
        <v>938.31</v>
      </c>
      <c r="O33" s="13">
        <f t="shared" si="4"/>
        <v>938.31</v>
      </c>
      <c r="P33" s="13">
        <f t="shared" si="4"/>
        <v>938.31</v>
      </c>
      <c r="Q33" s="13">
        <f t="shared" si="4"/>
        <v>938.31</v>
      </c>
      <c r="R33" s="13">
        <f t="shared" si="4"/>
        <v>938.31</v>
      </c>
      <c r="S33" s="13">
        <f t="shared" si="4"/>
        <v>938.31</v>
      </c>
    </row>
    <row r="34" spans="1:19" ht="12.75">
      <c r="A34" s="10">
        <f t="shared" si="1"/>
        <v>0.670586</v>
      </c>
      <c r="B34" s="10">
        <v>0.312</v>
      </c>
      <c r="C34" s="1">
        <v>38</v>
      </c>
      <c r="D34" s="6">
        <f t="shared" si="4"/>
        <v>1928.0182553028246</v>
      </c>
      <c r="E34" s="6">
        <f t="shared" si="4"/>
        <v>1643.4251240626988</v>
      </c>
      <c r="F34" s="6">
        <f t="shared" si="4"/>
        <v>1567.2663988012566</v>
      </c>
      <c r="G34" s="6">
        <f t="shared" si="4"/>
        <v>1346.8069309391874</v>
      </c>
      <c r="H34" s="6">
        <f t="shared" si="4"/>
        <v>1284.677444541695</v>
      </c>
      <c r="I34" s="6">
        <f t="shared" si="4"/>
        <v>1068.226330640754</v>
      </c>
      <c r="J34" s="6">
        <f t="shared" si="4"/>
        <v>1028.1427910294688</v>
      </c>
      <c r="K34" s="6">
        <f t="shared" si="4"/>
        <v>978.0383665153622</v>
      </c>
      <c r="L34" s="13">
        <f t="shared" si="4"/>
        <v>938.31</v>
      </c>
      <c r="M34" s="13">
        <f t="shared" si="4"/>
        <v>938.31</v>
      </c>
      <c r="N34" s="13">
        <f t="shared" si="4"/>
        <v>938.31</v>
      </c>
      <c r="O34" s="13">
        <f t="shared" si="4"/>
        <v>938.31</v>
      </c>
      <c r="P34" s="13">
        <f t="shared" si="4"/>
        <v>938.31</v>
      </c>
      <c r="Q34" s="13">
        <f t="shared" si="4"/>
        <v>938.31</v>
      </c>
      <c r="R34" s="13">
        <f t="shared" si="4"/>
        <v>938.31</v>
      </c>
      <c r="S34" s="13">
        <f t="shared" si="4"/>
        <v>938.31</v>
      </c>
    </row>
    <row r="35" spans="1:19" ht="12.75">
      <c r="A35" s="10">
        <f t="shared" si="1"/>
        <v>0.6794095</v>
      </c>
      <c r="B35" s="10">
        <v>0.264</v>
      </c>
      <c r="C35" s="1">
        <v>38.5</v>
      </c>
      <c r="D35" s="6">
        <f t="shared" si="4"/>
        <v>2089.6697246886793</v>
      </c>
      <c r="E35" s="6">
        <f t="shared" si="4"/>
        <v>1781.2153578427415</v>
      </c>
      <c r="F35" s="6">
        <f t="shared" si="4"/>
        <v>1698.6712315036873</v>
      </c>
      <c r="G35" s="6">
        <f t="shared" si="4"/>
        <v>1459.7277078906366</v>
      </c>
      <c r="H35" s="6">
        <f t="shared" si="4"/>
        <v>1392.389078508777</v>
      </c>
      <c r="I35" s="6">
        <f t="shared" si="4"/>
        <v>1157.7899825977818</v>
      </c>
      <c r="J35" s="6">
        <f t="shared" si="4"/>
        <v>1114.3457055772274</v>
      </c>
      <c r="K35" s="6">
        <f t="shared" si="4"/>
        <v>1060.0403593015337</v>
      </c>
      <c r="L35" s="6">
        <f t="shared" si="4"/>
        <v>1003.5627991748128</v>
      </c>
      <c r="M35" s="13">
        <f t="shared" si="4"/>
        <v>938.31</v>
      </c>
      <c r="N35" s="13">
        <f t="shared" si="4"/>
        <v>938.31</v>
      </c>
      <c r="O35" s="13">
        <f t="shared" si="4"/>
        <v>938.31</v>
      </c>
      <c r="P35" s="13">
        <f t="shared" si="4"/>
        <v>938.31</v>
      </c>
      <c r="Q35" s="13">
        <f t="shared" si="4"/>
        <v>938.31</v>
      </c>
      <c r="R35" s="13">
        <f t="shared" si="4"/>
        <v>938.31</v>
      </c>
      <c r="S35" s="13">
        <f t="shared" si="4"/>
        <v>938.31</v>
      </c>
    </row>
    <row r="36" spans="1:19" ht="12.75">
      <c r="A36" s="10">
        <f t="shared" si="1"/>
        <v>0.688233</v>
      </c>
      <c r="B36" s="10">
        <v>0.216</v>
      </c>
      <c r="C36" s="1">
        <v>39</v>
      </c>
      <c r="D36" s="6">
        <f t="shared" si="4"/>
        <v>2254.8610072727647</v>
      </c>
      <c r="E36" s="6">
        <f t="shared" si="4"/>
        <v>1922.0228960121278</v>
      </c>
      <c r="F36" s="6">
        <f t="shared" si="4"/>
        <v>1832.9535422944928</v>
      </c>
      <c r="G36" s="6">
        <f t="shared" si="4"/>
        <v>1575.1212025855486</v>
      </c>
      <c r="H36" s="6">
        <f t="shared" si="4"/>
        <v>1502.4593613948462</v>
      </c>
      <c r="I36" s="6">
        <f t="shared" si="4"/>
        <v>1249.3148824078833</v>
      </c>
      <c r="J36" s="6">
        <f t="shared" si="4"/>
        <v>1202.4362751880751</v>
      </c>
      <c r="K36" s="6">
        <f t="shared" si="4"/>
        <v>1143.8380161633152</v>
      </c>
      <c r="L36" s="6">
        <f t="shared" si="4"/>
        <v>1082.895826777565</v>
      </c>
      <c r="M36" s="6">
        <f t="shared" si="4"/>
        <v>972.7310998110161</v>
      </c>
      <c r="N36" s="13">
        <f t="shared" si="4"/>
        <v>938.31</v>
      </c>
      <c r="O36" s="13">
        <f aca="true" t="shared" si="5" ref="O36:S37">IF($A36*(1-$B36)*O$9/100*base/12&gt;$I$6,$A36*(1-$B36)*O$9/100*base/12,$I$6)</f>
        <v>938.31</v>
      </c>
      <c r="P36" s="13">
        <f t="shared" si="5"/>
        <v>938.31</v>
      </c>
      <c r="Q36" s="13">
        <f t="shared" si="5"/>
        <v>938.31</v>
      </c>
      <c r="R36" s="13">
        <f t="shared" si="5"/>
        <v>938.31</v>
      </c>
      <c r="S36" s="13">
        <f t="shared" si="5"/>
        <v>938.31</v>
      </c>
    </row>
    <row r="37" spans="1:19" ht="12.75">
      <c r="A37" s="10">
        <f t="shared" si="1"/>
        <v>0.6970565</v>
      </c>
      <c r="B37" s="10">
        <v>0.168</v>
      </c>
      <c r="C37" s="1">
        <v>39.5</v>
      </c>
      <c r="D37" s="6">
        <f t="shared" si="4"/>
        <v>2423.5921030550808</v>
      </c>
      <c r="E37" s="6">
        <f t="shared" si="4"/>
        <v>2065.847738570859</v>
      </c>
      <c r="F37" s="6">
        <f aca="true" t="shared" si="6" ref="F37:N37">IF($A37*(1-$B37)*F$9/100*base/12&gt;$I$6,$A37*(1-$B37)*F$9/100*base/12,$I$6)</f>
        <v>1970.1133311736728</v>
      </c>
      <c r="G37" s="6">
        <f t="shared" si="6"/>
        <v>1692.9874150239232</v>
      </c>
      <c r="H37" s="6">
        <f t="shared" si="6"/>
        <v>1614.8882931999026</v>
      </c>
      <c r="I37" s="6">
        <f t="shared" si="6"/>
        <v>1342.801030071058</v>
      </c>
      <c r="J37" s="6">
        <f t="shared" si="6"/>
        <v>1292.414499862013</v>
      </c>
      <c r="K37" s="6">
        <f t="shared" si="6"/>
        <v>1229.431337100706</v>
      </c>
      <c r="L37" s="6">
        <f t="shared" si="6"/>
        <v>1163.928847828947</v>
      </c>
      <c r="M37" s="6">
        <f t="shared" si="6"/>
        <v>1045.5205018376907</v>
      </c>
      <c r="N37" s="6">
        <f t="shared" si="6"/>
        <v>990.0953186077409</v>
      </c>
      <c r="O37" s="6">
        <f t="shared" si="5"/>
        <v>952.3054209509568</v>
      </c>
      <c r="P37" s="13">
        <f t="shared" si="5"/>
        <v>938.31</v>
      </c>
      <c r="Q37" s="13">
        <f t="shared" si="5"/>
        <v>938.31</v>
      </c>
      <c r="R37" s="13">
        <f t="shared" si="5"/>
        <v>938.31</v>
      </c>
      <c r="S37" s="13">
        <f t="shared" si="5"/>
        <v>938.31</v>
      </c>
    </row>
    <row r="38" spans="1:19" ht="12.75">
      <c r="A38" s="10">
        <f t="shared" si="1"/>
        <v>0.70588</v>
      </c>
      <c r="B38" s="10">
        <v>0.12</v>
      </c>
      <c r="C38" s="1">
        <v>40</v>
      </c>
      <c r="D38" s="6">
        <f t="shared" si="4"/>
        <v>2595.863012035627</v>
      </c>
      <c r="E38" s="6">
        <f aca="true" t="shared" si="7" ref="E38:R38">IF($A38*(1-$B38)*E$9/100*base/12&gt;$I$6,$A38*(1-$B38)*E$9/100*base/12,$I$6)</f>
        <v>2212.6898855189334</v>
      </c>
      <c r="F38" s="6">
        <f t="shared" si="7"/>
        <v>2110.150598141227</v>
      </c>
      <c r="G38" s="6">
        <f t="shared" si="7"/>
        <v>1813.3263452057602</v>
      </c>
      <c r="H38" s="6">
        <f t="shared" si="7"/>
        <v>1729.6758739239467</v>
      </c>
      <c r="I38" s="6">
        <f t="shared" si="7"/>
        <v>1438.2484255873069</v>
      </c>
      <c r="J38" s="6">
        <f t="shared" si="7"/>
        <v>1384.28037959904</v>
      </c>
      <c r="K38" s="6">
        <f t="shared" si="7"/>
        <v>1316.8203221137067</v>
      </c>
      <c r="L38" s="6">
        <f t="shared" si="7"/>
        <v>1246.6618623289603</v>
      </c>
      <c r="M38" s="6">
        <f t="shared" si="7"/>
        <v>1119.8369542565335</v>
      </c>
      <c r="N38" s="6">
        <f t="shared" si="7"/>
        <v>1060.4721036694402</v>
      </c>
      <c r="O38" s="6">
        <f t="shared" si="7"/>
        <v>1019.99606917824</v>
      </c>
      <c r="P38" s="6">
        <f t="shared" si="7"/>
        <v>947.1392070940801</v>
      </c>
      <c r="Q38" s="13">
        <f t="shared" si="7"/>
        <v>938.31</v>
      </c>
      <c r="R38" s="13">
        <f t="shared" si="7"/>
        <v>938.31</v>
      </c>
      <c r="S38" s="13">
        <f>IF($A38*(1-$B38)*S$9/100*base/12&gt;$I$6,$A38*(1-$B38)*S$9/100*base/12,$I$6)</f>
        <v>938.31</v>
      </c>
    </row>
    <row r="39" spans="1:19" ht="12.75">
      <c r="A39" s="10">
        <f>IF(C39*0.017647&lt;0.75,C39*0.017647,0.75)</f>
        <v>0.723527</v>
      </c>
      <c r="B39" s="10">
        <v>0.072</v>
      </c>
      <c r="C39" s="1">
        <v>41</v>
      </c>
      <c r="D39" s="6">
        <f aca="true" t="shared" si="8" ref="D39:S41">IF($A39*(1-$B39)*D$9/100*base/12&gt;$I$6,$A39*(1-$B39)*D$9/100*base/12,$I$6)</f>
        <v>2805.8919284639637</v>
      </c>
      <c r="E39" s="6">
        <f t="shared" si="8"/>
        <v>2391.716612620011</v>
      </c>
      <c r="F39" s="6">
        <f t="shared" si="8"/>
        <v>2280.8809647181083</v>
      </c>
      <c r="G39" s="6">
        <f t="shared" si="8"/>
        <v>1960.0409313178625</v>
      </c>
      <c r="H39" s="6">
        <f t="shared" si="8"/>
        <v>1869.6223764505205</v>
      </c>
      <c r="I39" s="6">
        <f t="shared" si="8"/>
        <v>1554.6157982030072</v>
      </c>
      <c r="J39" s="6">
        <f t="shared" si="8"/>
        <v>1496.2812466756898</v>
      </c>
      <c r="K39" s="6">
        <f t="shared" si="8"/>
        <v>1423.3630572665431</v>
      </c>
      <c r="L39" s="6">
        <f t="shared" si="8"/>
        <v>1347.5281402810306</v>
      </c>
      <c r="M39" s="6">
        <f t="shared" si="8"/>
        <v>1210.4419441918349</v>
      </c>
      <c r="N39" s="6">
        <f t="shared" si="8"/>
        <v>1146.2739375117856</v>
      </c>
      <c r="O39" s="6">
        <f t="shared" si="8"/>
        <v>1102.5230238662978</v>
      </c>
      <c r="P39" s="6">
        <f t="shared" si="8"/>
        <v>1023.7713793044194</v>
      </c>
      <c r="Q39" s="6">
        <f t="shared" si="8"/>
        <v>982.9371932352973</v>
      </c>
      <c r="R39" s="6">
        <f t="shared" si="8"/>
        <v>942.103007166175</v>
      </c>
      <c r="S39" s="13">
        <f t="shared" si="8"/>
        <v>938.31</v>
      </c>
    </row>
    <row r="40" spans="1:19" ht="12.75">
      <c r="A40" s="10">
        <f t="shared" si="1"/>
        <v>0.741174</v>
      </c>
      <c r="B40" s="10">
        <v>0.024</v>
      </c>
      <c r="C40" s="1">
        <v>42</v>
      </c>
      <c r="D40" s="6">
        <f t="shared" si="8"/>
        <v>3023.0004712887617</v>
      </c>
      <c r="E40" s="6">
        <f t="shared" si="8"/>
        <v>2576.777948499776</v>
      </c>
      <c r="F40" s="6">
        <f t="shared" si="8"/>
        <v>2457.366287471738</v>
      </c>
      <c r="G40" s="6">
        <f t="shared" si="8"/>
        <v>2111.7009529168895</v>
      </c>
      <c r="H40" s="6">
        <f t="shared" si="8"/>
        <v>2014.2861768150688</v>
      </c>
      <c r="I40" s="6">
        <f t="shared" si="8"/>
        <v>1674.9056665248545</v>
      </c>
      <c r="J40" s="6">
        <f t="shared" si="8"/>
        <v>1612.0574238785184</v>
      </c>
      <c r="K40" s="6">
        <f t="shared" si="8"/>
        <v>1533.4971205705986</v>
      </c>
      <c r="L40" s="6">
        <f t="shared" si="8"/>
        <v>1451.7944051303614</v>
      </c>
      <c r="M40" s="6">
        <f t="shared" si="8"/>
        <v>1304.101034911472</v>
      </c>
      <c r="N40" s="6">
        <f t="shared" si="8"/>
        <v>1234.9679680005024</v>
      </c>
      <c r="O40" s="6">
        <f t="shared" si="8"/>
        <v>1187.8317860157501</v>
      </c>
      <c r="P40" s="6">
        <f t="shared" si="8"/>
        <v>1102.9866584431968</v>
      </c>
      <c r="Q40" s="6">
        <f t="shared" si="8"/>
        <v>1058.9928885907616</v>
      </c>
      <c r="R40" s="6">
        <f t="shared" si="8"/>
        <v>1014.9991187383263</v>
      </c>
      <c r="S40" s="13">
        <f t="shared" si="8"/>
        <v>938.31</v>
      </c>
    </row>
    <row r="41" spans="1:19" ht="12.75">
      <c r="A41" s="10">
        <f t="shared" si="1"/>
        <v>0.7499975</v>
      </c>
      <c r="B41" s="10">
        <v>0</v>
      </c>
      <c r="C41" s="1">
        <v>42.5</v>
      </c>
      <c r="D41" s="6">
        <f t="shared" si="8"/>
        <v>3134.209602599833</v>
      </c>
      <c r="E41" s="6">
        <f t="shared" si="8"/>
        <v>2671.5715947316667</v>
      </c>
      <c r="F41" s="6">
        <f t="shared" si="8"/>
        <v>2547.767057414833</v>
      </c>
      <c r="G41" s="6">
        <f t="shared" si="8"/>
        <v>2189.3855020240003</v>
      </c>
      <c r="H41" s="6">
        <f t="shared" si="8"/>
        <v>2088.3870636865836</v>
      </c>
      <c r="I41" s="6">
        <f t="shared" si="8"/>
        <v>1736.5215365755837</v>
      </c>
      <c r="J41" s="6">
        <f t="shared" si="8"/>
        <v>1671.3612537772499</v>
      </c>
      <c r="K41" s="6">
        <f t="shared" si="8"/>
        <v>1589.9109002793336</v>
      </c>
      <c r="L41" s="6">
        <f t="shared" si="8"/>
        <v>1505.2025326415003</v>
      </c>
      <c r="M41" s="6">
        <f t="shared" si="8"/>
        <v>1352.075868065417</v>
      </c>
      <c r="N41" s="6">
        <f t="shared" si="8"/>
        <v>1280.39955698725</v>
      </c>
      <c r="O41" s="6">
        <f t="shared" si="8"/>
        <v>1231.5293448885002</v>
      </c>
      <c r="P41" s="6">
        <f t="shared" si="8"/>
        <v>1143.56296311075</v>
      </c>
      <c r="Q41" s="6">
        <f t="shared" si="8"/>
        <v>1097.9507651519168</v>
      </c>
      <c r="R41" s="6">
        <f t="shared" si="8"/>
        <v>1052.3385671930835</v>
      </c>
      <c r="S41" s="13">
        <f t="shared" si="8"/>
        <v>938.31</v>
      </c>
    </row>
    <row r="47" spans="1:19" s="5" customFormat="1" ht="11.25">
      <c r="A47" s="9"/>
      <c r="B47" s="9"/>
      <c r="D47" s="5" t="s">
        <v>4</v>
      </c>
      <c r="E47" s="5" t="s">
        <v>5</v>
      </c>
      <c r="F47" s="5" t="s">
        <v>6</v>
      </c>
      <c r="G47" s="5" t="s">
        <v>7</v>
      </c>
      <c r="H47" s="5" t="s">
        <v>8</v>
      </c>
      <c r="I47" s="5" t="s">
        <v>9</v>
      </c>
      <c r="J47" s="5" t="s">
        <v>10</v>
      </c>
      <c r="K47" s="5" t="s">
        <v>11</v>
      </c>
      <c r="L47" s="5" t="s">
        <v>12</v>
      </c>
      <c r="M47" s="5" t="s">
        <v>13</v>
      </c>
      <c r="N47" s="5" t="s">
        <v>14</v>
      </c>
      <c r="O47" s="5" t="s">
        <v>15</v>
      </c>
      <c r="P47" s="5" t="s">
        <v>16</v>
      </c>
      <c r="Q47" s="5" t="s">
        <v>17</v>
      </c>
      <c r="R47" s="5" t="s">
        <v>18</v>
      </c>
      <c r="S47" s="5" t="s">
        <v>19</v>
      </c>
    </row>
    <row r="48" spans="1:19" s="1" customFormat="1" ht="12.75">
      <c r="A48" s="10" t="s">
        <v>20</v>
      </c>
      <c r="B48" s="10" t="s">
        <v>21</v>
      </c>
      <c r="C48" s="1" t="s">
        <v>22</v>
      </c>
      <c r="D48" s="1">
        <v>962</v>
      </c>
      <c r="E48" s="1">
        <v>820</v>
      </c>
      <c r="F48" s="1">
        <v>782</v>
      </c>
      <c r="G48" s="1">
        <v>672</v>
      </c>
      <c r="H48" s="1">
        <v>641</v>
      </c>
      <c r="I48" s="1">
        <v>533</v>
      </c>
      <c r="J48" s="1">
        <v>513</v>
      </c>
      <c r="K48" s="1">
        <v>488</v>
      </c>
      <c r="L48" s="1">
        <v>462</v>
      </c>
      <c r="M48" s="1">
        <v>415</v>
      </c>
      <c r="N48" s="1">
        <v>393</v>
      </c>
      <c r="O48" s="1">
        <v>378</v>
      </c>
      <c r="P48" s="1">
        <v>351</v>
      </c>
      <c r="Q48" s="1">
        <v>337</v>
      </c>
      <c r="R48" s="1">
        <v>323</v>
      </c>
      <c r="S48" s="1">
        <v>262</v>
      </c>
    </row>
    <row r="49" spans="1:19" ht="12.75">
      <c r="A49" s="10">
        <f>IF(C49*0.017647&lt;0.75,C49*0.017647,0.75)</f>
        <v>0.26470499999999997</v>
      </c>
      <c r="B49" s="10">
        <v>0.5</v>
      </c>
      <c r="C49" s="1">
        <v>15</v>
      </c>
      <c r="D49" s="12">
        <f>D10*6.55957</f>
        <v>3692.946076019999</v>
      </c>
      <c r="E49" s="12">
        <f aca="true" t="shared" si="9" ref="E49:S49">E10*6.55957</f>
        <v>3692.946076019999</v>
      </c>
      <c r="F49" s="12">
        <f t="shared" si="9"/>
        <v>3692.946076019999</v>
      </c>
      <c r="G49" s="12">
        <f t="shared" si="9"/>
        <v>3692.946076019999</v>
      </c>
      <c r="H49" s="12">
        <f t="shared" si="9"/>
        <v>3692.946076019999</v>
      </c>
      <c r="I49" s="12">
        <f t="shared" si="9"/>
        <v>3692.946076019999</v>
      </c>
      <c r="J49" s="12">
        <f t="shared" si="9"/>
        <v>3692.946076019999</v>
      </c>
      <c r="K49" s="12">
        <f t="shared" si="9"/>
        <v>3692.946076019999</v>
      </c>
      <c r="L49" s="12">
        <f t="shared" si="9"/>
        <v>3692.946076019999</v>
      </c>
      <c r="M49" s="12">
        <f t="shared" si="9"/>
        <v>3692.946076019999</v>
      </c>
      <c r="N49" s="12">
        <f t="shared" si="9"/>
        <v>3692.946076019999</v>
      </c>
      <c r="O49" s="12">
        <f t="shared" si="9"/>
        <v>3692.946076019999</v>
      </c>
      <c r="P49" s="12">
        <f t="shared" si="9"/>
        <v>3692.946076019999</v>
      </c>
      <c r="Q49" s="12">
        <f t="shared" si="9"/>
        <v>3692.946076019999</v>
      </c>
      <c r="R49" s="12">
        <f t="shared" si="9"/>
        <v>3692.946076019999</v>
      </c>
      <c r="S49" s="12">
        <f t="shared" si="9"/>
        <v>3692.946076019999</v>
      </c>
    </row>
    <row r="50" spans="1:19" ht="12.75">
      <c r="A50" s="10">
        <f aca="true" t="shared" si="10" ref="A50:A77">IF(C50*0.017647&lt;0.75,C50*0.017647,0.75)</f>
        <v>0.282352</v>
      </c>
      <c r="B50" s="10">
        <v>0.5</v>
      </c>
      <c r="C50" s="1">
        <v>16</v>
      </c>
      <c r="D50" s="12">
        <f aca="true" t="shared" si="11" ref="D50:S80">D11*6.55957</f>
        <v>3939.1424810879994</v>
      </c>
      <c r="E50" s="12">
        <f t="shared" si="11"/>
        <v>3939.1424810879994</v>
      </c>
      <c r="F50" s="12">
        <f t="shared" si="11"/>
        <v>3939.1424810879994</v>
      </c>
      <c r="G50" s="12">
        <f t="shared" si="11"/>
        <v>3939.1424810879994</v>
      </c>
      <c r="H50" s="12">
        <f t="shared" si="11"/>
        <v>3939.1424810879994</v>
      </c>
      <c r="I50" s="12">
        <f t="shared" si="11"/>
        <v>3939.1424810879994</v>
      </c>
      <c r="J50" s="12">
        <f t="shared" si="11"/>
        <v>3939.1424810879994</v>
      </c>
      <c r="K50" s="12">
        <f t="shared" si="11"/>
        <v>3939.1424810879994</v>
      </c>
      <c r="L50" s="12">
        <f t="shared" si="11"/>
        <v>3939.1424810879994</v>
      </c>
      <c r="M50" s="12">
        <f t="shared" si="11"/>
        <v>3939.1424810879994</v>
      </c>
      <c r="N50" s="12">
        <f t="shared" si="11"/>
        <v>3939.1424810879994</v>
      </c>
      <c r="O50" s="12">
        <f t="shared" si="11"/>
        <v>3939.1424810879994</v>
      </c>
      <c r="P50" s="12">
        <f t="shared" si="11"/>
        <v>3939.1424810879994</v>
      </c>
      <c r="Q50" s="12">
        <f t="shared" si="11"/>
        <v>3939.1424810879994</v>
      </c>
      <c r="R50" s="12">
        <f t="shared" si="11"/>
        <v>3939.1424810879994</v>
      </c>
      <c r="S50" s="12">
        <f t="shared" si="11"/>
        <v>3939.1424810879994</v>
      </c>
    </row>
    <row r="51" spans="1:19" ht="12.75">
      <c r="A51" s="10">
        <f t="shared" si="10"/>
        <v>0.299999</v>
      </c>
      <c r="B51" s="10">
        <v>0.5</v>
      </c>
      <c r="C51" s="1">
        <v>17</v>
      </c>
      <c r="D51" s="12">
        <f t="shared" si="11"/>
        <v>4185.338886156</v>
      </c>
      <c r="E51" s="12">
        <f t="shared" si="11"/>
        <v>4185.338886156</v>
      </c>
      <c r="F51" s="12">
        <f t="shared" si="11"/>
        <v>4185.338886156</v>
      </c>
      <c r="G51" s="12">
        <f t="shared" si="11"/>
        <v>4185.338886156</v>
      </c>
      <c r="H51" s="12">
        <f t="shared" si="11"/>
        <v>4185.338886156</v>
      </c>
      <c r="I51" s="12">
        <f t="shared" si="11"/>
        <v>4185.338886156</v>
      </c>
      <c r="J51" s="12">
        <f t="shared" si="11"/>
        <v>4185.338886156</v>
      </c>
      <c r="K51" s="12">
        <f t="shared" si="11"/>
        <v>4185.338886156</v>
      </c>
      <c r="L51" s="12">
        <f t="shared" si="11"/>
        <v>4185.338886156</v>
      </c>
      <c r="M51" s="12">
        <f t="shared" si="11"/>
        <v>4185.338886156</v>
      </c>
      <c r="N51" s="12">
        <f t="shared" si="11"/>
        <v>4185.338886156</v>
      </c>
      <c r="O51" s="12">
        <f t="shared" si="11"/>
        <v>4185.338886156</v>
      </c>
      <c r="P51" s="12">
        <f t="shared" si="11"/>
        <v>4185.338886156</v>
      </c>
      <c r="Q51" s="12">
        <f t="shared" si="11"/>
        <v>4185.338886156</v>
      </c>
      <c r="R51" s="12">
        <f t="shared" si="11"/>
        <v>4185.338886156</v>
      </c>
      <c r="S51" s="12">
        <f t="shared" si="11"/>
        <v>4185.338886156</v>
      </c>
    </row>
    <row r="52" spans="1:19" ht="12.75">
      <c r="A52" s="10">
        <f t="shared" si="10"/>
        <v>0.317646</v>
      </c>
      <c r="B52" s="10">
        <v>0.5</v>
      </c>
      <c r="C52" s="1">
        <v>18</v>
      </c>
      <c r="D52" s="12">
        <f t="shared" si="11"/>
        <v>4431.535291224</v>
      </c>
      <c r="E52" s="12">
        <f t="shared" si="11"/>
        <v>4431.535291224</v>
      </c>
      <c r="F52" s="12">
        <f t="shared" si="11"/>
        <v>4431.535291224</v>
      </c>
      <c r="G52" s="12">
        <f t="shared" si="11"/>
        <v>4431.535291224</v>
      </c>
      <c r="H52" s="12">
        <f t="shared" si="11"/>
        <v>4431.535291224</v>
      </c>
      <c r="I52" s="12">
        <f t="shared" si="11"/>
        <v>4431.535291224</v>
      </c>
      <c r="J52" s="12">
        <f t="shared" si="11"/>
        <v>4431.535291224</v>
      </c>
      <c r="K52" s="12">
        <f t="shared" si="11"/>
        <v>4431.535291224</v>
      </c>
      <c r="L52" s="12">
        <f t="shared" si="11"/>
        <v>4431.535291224</v>
      </c>
      <c r="M52" s="12">
        <f t="shared" si="11"/>
        <v>4431.535291224</v>
      </c>
      <c r="N52" s="12">
        <f t="shared" si="11"/>
        <v>4431.535291224</v>
      </c>
      <c r="O52" s="12">
        <f t="shared" si="11"/>
        <v>4431.535291224</v>
      </c>
      <c r="P52" s="12">
        <f t="shared" si="11"/>
        <v>4431.535291224</v>
      </c>
      <c r="Q52" s="12">
        <f t="shared" si="11"/>
        <v>4431.535291224</v>
      </c>
      <c r="R52" s="12">
        <f t="shared" si="11"/>
        <v>4431.535291224</v>
      </c>
      <c r="S52" s="12">
        <f t="shared" si="11"/>
        <v>4431.535291224</v>
      </c>
    </row>
    <row r="53" spans="1:19" ht="12.75">
      <c r="A53" s="10">
        <f t="shared" si="10"/>
        <v>0.335293</v>
      </c>
      <c r="B53" s="10">
        <v>0.5</v>
      </c>
      <c r="C53" s="1">
        <v>19</v>
      </c>
      <c r="D53" s="12">
        <f t="shared" si="11"/>
        <v>4677.731696291999</v>
      </c>
      <c r="E53" s="12">
        <f t="shared" si="11"/>
        <v>4677.731696291999</v>
      </c>
      <c r="F53" s="12">
        <f t="shared" si="11"/>
        <v>4677.731696291999</v>
      </c>
      <c r="G53" s="12">
        <f t="shared" si="11"/>
        <v>4677.731696291999</v>
      </c>
      <c r="H53" s="12">
        <f t="shared" si="11"/>
        <v>4677.731696291999</v>
      </c>
      <c r="I53" s="12">
        <f t="shared" si="11"/>
        <v>4677.731696291999</v>
      </c>
      <c r="J53" s="12">
        <f t="shared" si="11"/>
        <v>4677.731696291999</v>
      </c>
      <c r="K53" s="12">
        <f t="shared" si="11"/>
        <v>4677.731696291999</v>
      </c>
      <c r="L53" s="12">
        <f t="shared" si="11"/>
        <v>4677.731696291999</v>
      </c>
      <c r="M53" s="12">
        <f t="shared" si="11"/>
        <v>4677.731696291999</v>
      </c>
      <c r="N53" s="12">
        <f t="shared" si="11"/>
        <v>4677.731696291999</v>
      </c>
      <c r="O53" s="12">
        <f t="shared" si="11"/>
        <v>4677.731696291999</v>
      </c>
      <c r="P53" s="12">
        <f t="shared" si="11"/>
        <v>4677.731696291999</v>
      </c>
      <c r="Q53" s="12">
        <f t="shared" si="11"/>
        <v>4677.731696291999</v>
      </c>
      <c r="R53" s="12">
        <f t="shared" si="11"/>
        <v>4677.731696291999</v>
      </c>
      <c r="S53" s="12">
        <f t="shared" si="11"/>
        <v>4677.731696291999</v>
      </c>
    </row>
    <row r="54" spans="1:19" ht="12.75">
      <c r="A54" s="10">
        <f t="shared" si="10"/>
        <v>0.35294</v>
      </c>
      <c r="B54" s="10">
        <v>0.5</v>
      </c>
      <c r="C54" s="1">
        <v>20</v>
      </c>
      <c r="D54" s="12">
        <f t="shared" si="11"/>
        <v>4923.928101359999</v>
      </c>
      <c r="E54" s="12">
        <f t="shared" si="11"/>
        <v>4923.928101359999</v>
      </c>
      <c r="F54" s="12">
        <f t="shared" si="11"/>
        <v>4923.928101359999</v>
      </c>
      <c r="G54" s="12">
        <f t="shared" si="11"/>
        <v>4923.928101359999</v>
      </c>
      <c r="H54" s="12">
        <f t="shared" si="11"/>
        <v>4923.928101359999</v>
      </c>
      <c r="I54" s="12">
        <f t="shared" si="11"/>
        <v>4923.928101359999</v>
      </c>
      <c r="J54" s="12">
        <f t="shared" si="11"/>
        <v>4923.928101359999</v>
      </c>
      <c r="K54" s="12">
        <f t="shared" si="11"/>
        <v>4923.928101359999</v>
      </c>
      <c r="L54" s="12">
        <f t="shared" si="11"/>
        <v>4923.928101359999</v>
      </c>
      <c r="M54" s="12">
        <f t="shared" si="11"/>
        <v>4923.928101359999</v>
      </c>
      <c r="N54" s="12">
        <f t="shared" si="11"/>
        <v>4923.928101359999</v>
      </c>
      <c r="O54" s="12">
        <f t="shared" si="11"/>
        <v>4923.928101359999</v>
      </c>
      <c r="P54" s="12">
        <f t="shared" si="11"/>
        <v>4923.928101359999</v>
      </c>
      <c r="Q54" s="12">
        <f t="shared" si="11"/>
        <v>4923.928101359999</v>
      </c>
      <c r="R54" s="12">
        <f t="shared" si="11"/>
        <v>4923.928101359999</v>
      </c>
      <c r="S54" s="12">
        <f t="shared" si="11"/>
        <v>4923.928101359999</v>
      </c>
    </row>
    <row r="55" spans="1:19" ht="12.75">
      <c r="A55" s="10">
        <f t="shared" si="10"/>
        <v>0.370587</v>
      </c>
      <c r="B55" s="10">
        <v>0.5</v>
      </c>
      <c r="C55" s="1">
        <v>21</v>
      </c>
      <c r="D55" s="12">
        <f t="shared" si="11"/>
        <v>5170.124506428</v>
      </c>
      <c r="E55" s="12">
        <f t="shared" si="11"/>
        <v>5170.124506428</v>
      </c>
      <c r="F55" s="12">
        <f t="shared" si="11"/>
        <v>5170.124506428</v>
      </c>
      <c r="G55" s="12">
        <f t="shared" si="11"/>
        <v>5170.124506428</v>
      </c>
      <c r="H55" s="12">
        <f t="shared" si="11"/>
        <v>5170.124506428</v>
      </c>
      <c r="I55" s="12">
        <f t="shared" si="11"/>
        <v>5170.124506428</v>
      </c>
      <c r="J55" s="12">
        <f t="shared" si="11"/>
        <v>5170.124506428</v>
      </c>
      <c r="K55" s="12">
        <f t="shared" si="11"/>
        <v>5170.124506428</v>
      </c>
      <c r="L55" s="12">
        <f t="shared" si="11"/>
        <v>5170.124506428</v>
      </c>
      <c r="M55" s="12">
        <f t="shared" si="11"/>
        <v>5170.124506428</v>
      </c>
      <c r="N55" s="12">
        <f t="shared" si="11"/>
        <v>5170.124506428</v>
      </c>
      <c r="O55" s="12">
        <f t="shared" si="11"/>
        <v>5170.124506428</v>
      </c>
      <c r="P55" s="12">
        <f t="shared" si="11"/>
        <v>5170.124506428</v>
      </c>
      <c r="Q55" s="12">
        <f t="shared" si="11"/>
        <v>5170.124506428</v>
      </c>
      <c r="R55" s="12">
        <f t="shared" si="11"/>
        <v>5170.124506428</v>
      </c>
      <c r="S55" s="12">
        <f t="shared" si="11"/>
        <v>5170.124506428</v>
      </c>
    </row>
    <row r="56" spans="1:19" ht="12.75">
      <c r="A56" s="10">
        <f t="shared" si="10"/>
        <v>0.38823399999999997</v>
      </c>
      <c r="B56" s="10">
        <v>0.5</v>
      </c>
      <c r="C56" s="1">
        <v>22</v>
      </c>
      <c r="D56" s="12">
        <f t="shared" si="11"/>
        <v>5416.320911495999</v>
      </c>
      <c r="E56" s="12">
        <f t="shared" si="11"/>
        <v>5416.320911495999</v>
      </c>
      <c r="F56" s="12">
        <f t="shared" si="11"/>
        <v>5416.320911495999</v>
      </c>
      <c r="G56" s="12">
        <f t="shared" si="11"/>
        <v>5416.320911495999</v>
      </c>
      <c r="H56" s="12">
        <f t="shared" si="11"/>
        <v>5416.320911495999</v>
      </c>
      <c r="I56" s="12">
        <f t="shared" si="11"/>
        <v>5416.320911495999</v>
      </c>
      <c r="J56" s="12">
        <f t="shared" si="11"/>
        <v>5416.320911495999</v>
      </c>
      <c r="K56" s="12">
        <f t="shared" si="11"/>
        <v>5416.320911495999</v>
      </c>
      <c r="L56" s="12">
        <f t="shared" si="11"/>
        <v>5416.320911495999</v>
      </c>
      <c r="M56" s="12">
        <f t="shared" si="11"/>
        <v>5416.320911495999</v>
      </c>
      <c r="N56" s="12">
        <f t="shared" si="11"/>
        <v>5416.320911495999</v>
      </c>
      <c r="O56" s="12">
        <f t="shared" si="11"/>
        <v>5416.320911495999</v>
      </c>
      <c r="P56" s="12">
        <f t="shared" si="11"/>
        <v>5416.320911495999</v>
      </c>
      <c r="Q56" s="12">
        <f t="shared" si="11"/>
        <v>5416.320911495999</v>
      </c>
      <c r="R56" s="12">
        <f t="shared" si="11"/>
        <v>5416.320911495999</v>
      </c>
      <c r="S56" s="12">
        <f t="shared" si="11"/>
        <v>5416.320911495999</v>
      </c>
    </row>
    <row r="57" spans="1:19" ht="12.75">
      <c r="A57" s="10">
        <f t="shared" si="10"/>
        <v>0.405881</v>
      </c>
      <c r="B57" s="10">
        <v>0.5</v>
      </c>
      <c r="C57" s="1">
        <v>23</v>
      </c>
      <c r="D57" s="12">
        <f t="shared" si="11"/>
        <v>5662.517316563999</v>
      </c>
      <c r="E57" s="12">
        <f t="shared" si="11"/>
        <v>5662.517316563999</v>
      </c>
      <c r="F57" s="12">
        <f t="shared" si="11"/>
        <v>5662.517316563999</v>
      </c>
      <c r="G57" s="12">
        <f t="shared" si="11"/>
        <v>5662.517316563999</v>
      </c>
      <c r="H57" s="12">
        <f t="shared" si="11"/>
        <v>5662.517316563999</v>
      </c>
      <c r="I57" s="12">
        <f t="shared" si="11"/>
        <v>5662.517316563999</v>
      </c>
      <c r="J57" s="12">
        <f t="shared" si="11"/>
        <v>5662.517316563999</v>
      </c>
      <c r="K57" s="12">
        <f t="shared" si="11"/>
        <v>5662.517316563999</v>
      </c>
      <c r="L57" s="12">
        <f t="shared" si="11"/>
        <v>5662.517316563999</v>
      </c>
      <c r="M57" s="12">
        <f t="shared" si="11"/>
        <v>5662.517316563999</v>
      </c>
      <c r="N57" s="12">
        <f t="shared" si="11"/>
        <v>5662.517316563999</v>
      </c>
      <c r="O57" s="12">
        <f t="shared" si="11"/>
        <v>5662.517316563999</v>
      </c>
      <c r="P57" s="12">
        <f t="shared" si="11"/>
        <v>5662.517316563999</v>
      </c>
      <c r="Q57" s="12">
        <f t="shared" si="11"/>
        <v>5662.517316563999</v>
      </c>
      <c r="R57" s="12">
        <f t="shared" si="11"/>
        <v>5662.517316563999</v>
      </c>
      <c r="S57" s="12">
        <f t="shared" si="11"/>
        <v>5662.517316563999</v>
      </c>
    </row>
    <row r="58" spans="1:19" ht="12.75">
      <c r="A58" s="10">
        <f t="shared" si="10"/>
        <v>0.423528</v>
      </c>
      <c r="B58" s="10">
        <v>0.5</v>
      </c>
      <c r="C58" s="1">
        <v>24</v>
      </c>
      <c r="D58" s="12">
        <f t="shared" si="11"/>
        <v>5908.713721631999</v>
      </c>
      <c r="E58" s="12">
        <f t="shared" si="11"/>
        <v>5908.713721631999</v>
      </c>
      <c r="F58" s="12">
        <f t="shared" si="11"/>
        <v>5908.713721631999</v>
      </c>
      <c r="G58" s="12">
        <f t="shared" si="11"/>
        <v>5908.713721631999</v>
      </c>
      <c r="H58" s="12">
        <f t="shared" si="11"/>
        <v>5908.713721631999</v>
      </c>
      <c r="I58" s="12">
        <f t="shared" si="11"/>
        <v>5908.713721631999</v>
      </c>
      <c r="J58" s="12">
        <f t="shared" si="11"/>
        <v>5908.713721631999</v>
      </c>
      <c r="K58" s="12">
        <f t="shared" si="11"/>
        <v>5908.713721631999</v>
      </c>
      <c r="L58" s="12">
        <f t="shared" si="11"/>
        <v>5908.713721631999</v>
      </c>
      <c r="M58" s="12">
        <f t="shared" si="11"/>
        <v>5908.713721631999</v>
      </c>
      <c r="N58" s="12">
        <f t="shared" si="11"/>
        <v>5908.713721631999</v>
      </c>
      <c r="O58" s="12">
        <f t="shared" si="11"/>
        <v>5908.713721631999</v>
      </c>
      <c r="P58" s="12">
        <f t="shared" si="11"/>
        <v>5908.713721631999</v>
      </c>
      <c r="Q58" s="12">
        <f t="shared" si="11"/>
        <v>5908.713721631999</v>
      </c>
      <c r="R58" s="12">
        <f t="shared" si="11"/>
        <v>5908.713721631999</v>
      </c>
      <c r="S58" s="12">
        <f t="shared" si="11"/>
        <v>5908.713721631999</v>
      </c>
    </row>
    <row r="59" spans="1:19" ht="12.75">
      <c r="A59" s="10">
        <f t="shared" si="10"/>
        <v>0.441175</v>
      </c>
      <c r="B59" s="10">
        <v>0.5</v>
      </c>
      <c r="C59" s="1">
        <v>25</v>
      </c>
      <c r="D59" s="14">
        <f t="shared" si="11"/>
        <v>6154.9101267</v>
      </c>
      <c r="E59" s="14">
        <f t="shared" si="11"/>
        <v>6154.9101267</v>
      </c>
      <c r="F59" s="14">
        <f t="shared" si="11"/>
        <v>6154.9101267</v>
      </c>
      <c r="G59" s="14">
        <f t="shared" si="11"/>
        <v>6154.9101267</v>
      </c>
      <c r="H59" s="14">
        <f t="shared" si="11"/>
        <v>6154.9101267</v>
      </c>
      <c r="I59" s="14">
        <f t="shared" si="11"/>
        <v>6154.9101267</v>
      </c>
      <c r="J59" s="14">
        <f t="shared" si="11"/>
        <v>6154.9101267</v>
      </c>
      <c r="K59" s="14">
        <f t="shared" si="11"/>
        <v>6154.9101267</v>
      </c>
      <c r="L59" s="14">
        <f t="shared" si="11"/>
        <v>6154.9101267</v>
      </c>
      <c r="M59" s="14">
        <f t="shared" si="11"/>
        <v>6154.9101267</v>
      </c>
      <c r="N59" s="14">
        <f t="shared" si="11"/>
        <v>6154.9101267</v>
      </c>
      <c r="O59" s="14">
        <f t="shared" si="11"/>
        <v>6154.9101267</v>
      </c>
      <c r="P59" s="14">
        <f t="shared" si="11"/>
        <v>6154.9101267</v>
      </c>
      <c r="Q59" s="14">
        <f t="shared" si="11"/>
        <v>6154.9101267</v>
      </c>
      <c r="R59" s="14">
        <f t="shared" si="11"/>
        <v>6154.9101267</v>
      </c>
      <c r="S59" s="14">
        <f t="shared" si="11"/>
        <v>6154.9101267</v>
      </c>
    </row>
    <row r="60" spans="1:19" ht="12.75">
      <c r="A60" s="10">
        <f t="shared" si="10"/>
        <v>0.458822</v>
      </c>
      <c r="B60" s="10">
        <v>0.5</v>
      </c>
      <c r="C60" s="1">
        <v>26</v>
      </c>
      <c r="D60" s="11">
        <f t="shared" si="11"/>
        <v>6288.6558747773015</v>
      </c>
      <c r="E60" s="14">
        <f t="shared" si="11"/>
        <v>6154.9101267</v>
      </c>
      <c r="F60" s="14">
        <f t="shared" si="11"/>
        <v>6154.9101267</v>
      </c>
      <c r="G60" s="14">
        <f t="shared" si="11"/>
        <v>6154.9101267</v>
      </c>
      <c r="H60" s="14">
        <f t="shared" si="11"/>
        <v>6154.9101267</v>
      </c>
      <c r="I60" s="14">
        <f t="shared" si="11"/>
        <v>6154.9101267</v>
      </c>
      <c r="J60" s="14">
        <f t="shared" si="11"/>
        <v>6154.9101267</v>
      </c>
      <c r="K60" s="14">
        <f t="shared" si="11"/>
        <v>6154.9101267</v>
      </c>
      <c r="L60" s="14">
        <f t="shared" si="11"/>
        <v>6154.9101267</v>
      </c>
      <c r="M60" s="14">
        <f t="shared" si="11"/>
        <v>6154.9101267</v>
      </c>
      <c r="N60" s="14">
        <f t="shared" si="11"/>
        <v>6154.9101267</v>
      </c>
      <c r="O60" s="14">
        <f t="shared" si="11"/>
        <v>6154.9101267</v>
      </c>
      <c r="P60" s="14">
        <f t="shared" si="11"/>
        <v>6154.9101267</v>
      </c>
      <c r="Q60" s="14">
        <f t="shared" si="11"/>
        <v>6154.9101267</v>
      </c>
      <c r="R60" s="14">
        <f t="shared" si="11"/>
        <v>6154.9101267</v>
      </c>
      <c r="S60" s="14">
        <f t="shared" si="11"/>
        <v>6154.9101267</v>
      </c>
    </row>
    <row r="61" spans="1:19" ht="12.75">
      <c r="A61" s="10">
        <f t="shared" si="10"/>
        <v>0.476469</v>
      </c>
      <c r="B61" s="10">
        <v>0.5</v>
      </c>
      <c r="C61" s="1">
        <v>27</v>
      </c>
      <c r="D61" s="11">
        <f t="shared" si="11"/>
        <v>6530.527254576427</v>
      </c>
      <c r="E61" s="14">
        <f t="shared" si="11"/>
        <v>6154.9101267</v>
      </c>
      <c r="F61" s="14">
        <f t="shared" si="11"/>
        <v>6154.9101267</v>
      </c>
      <c r="G61" s="14">
        <f t="shared" si="11"/>
        <v>6154.9101267</v>
      </c>
      <c r="H61" s="14">
        <f t="shared" si="11"/>
        <v>6154.9101267</v>
      </c>
      <c r="I61" s="14">
        <f t="shared" si="11"/>
        <v>6154.9101267</v>
      </c>
      <c r="J61" s="14">
        <f t="shared" si="11"/>
        <v>6154.9101267</v>
      </c>
      <c r="K61" s="14">
        <f t="shared" si="11"/>
        <v>6154.9101267</v>
      </c>
      <c r="L61" s="14">
        <f t="shared" si="11"/>
        <v>6154.9101267</v>
      </c>
      <c r="M61" s="14">
        <f t="shared" si="11"/>
        <v>6154.9101267</v>
      </c>
      <c r="N61" s="14">
        <f t="shared" si="11"/>
        <v>6154.9101267</v>
      </c>
      <c r="O61" s="14">
        <f t="shared" si="11"/>
        <v>6154.9101267</v>
      </c>
      <c r="P61" s="14">
        <f t="shared" si="11"/>
        <v>6154.9101267</v>
      </c>
      <c r="Q61" s="14">
        <f t="shared" si="11"/>
        <v>6154.9101267</v>
      </c>
      <c r="R61" s="14">
        <f t="shared" si="11"/>
        <v>6154.9101267</v>
      </c>
      <c r="S61" s="14">
        <f t="shared" si="11"/>
        <v>6154.9101267</v>
      </c>
    </row>
    <row r="62" spans="1:19" ht="12.75">
      <c r="A62" s="10">
        <f t="shared" si="10"/>
        <v>0.494116</v>
      </c>
      <c r="B62" s="10">
        <v>0.5</v>
      </c>
      <c r="C62" s="1">
        <v>28</v>
      </c>
      <c r="D62" s="11">
        <f t="shared" si="11"/>
        <v>6772.398634375554</v>
      </c>
      <c r="E62" s="14">
        <f t="shared" si="11"/>
        <v>6154.9101267</v>
      </c>
      <c r="F62" s="14">
        <f t="shared" si="11"/>
        <v>6154.9101267</v>
      </c>
      <c r="G62" s="14">
        <f t="shared" si="11"/>
        <v>6154.9101267</v>
      </c>
      <c r="H62" s="14">
        <f t="shared" si="11"/>
        <v>6154.9101267</v>
      </c>
      <c r="I62" s="14">
        <f t="shared" si="11"/>
        <v>6154.9101267</v>
      </c>
      <c r="J62" s="14">
        <f t="shared" si="11"/>
        <v>6154.9101267</v>
      </c>
      <c r="K62" s="14">
        <f t="shared" si="11"/>
        <v>6154.9101267</v>
      </c>
      <c r="L62" s="14">
        <f t="shared" si="11"/>
        <v>6154.9101267</v>
      </c>
      <c r="M62" s="14">
        <f t="shared" si="11"/>
        <v>6154.9101267</v>
      </c>
      <c r="N62" s="14">
        <f t="shared" si="11"/>
        <v>6154.9101267</v>
      </c>
      <c r="O62" s="14">
        <f t="shared" si="11"/>
        <v>6154.9101267</v>
      </c>
      <c r="P62" s="14">
        <f t="shared" si="11"/>
        <v>6154.9101267</v>
      </c>
      <c r="Q62" s="14">
        <f t="shared" si="11"/>
        <v>6154.9101267</v>
      </c>
      <c r="R62" s="14">
        <f t="shared" si="11"/>
        <v>6154.9101267</v>
      </c>
      <c r="S62" s="14">
        <f t="shared" si="11"/>
        <v>6154.9101267</v>
      </c>
    </row>
    <row r="63" spans="1:19" ht="12.75">
      <c r="A63" s="10">
        <f t="shared" si="10"/>
        <v>0.511763</v>
      </c>
      <c r="B63" s="10">
        <v>0.5</v>
      </c>
      <c r="C63" s="1">
        <v>29</v>
      </c>
      <c r="D63" s="11">
        <f t="shared" si="11"/>
        <v>7014.270014174681</v>
      </c>
      <c r="E63" s="14">
        <f t="shared" si="11"/>
        <v>6154.9101267</v>
      </c>
      <c r="F63" s="14">
        <f t="shared" si="11"/>
        <v>6154.9101267</v>
      </c>
      <c r="G63" s="14">
        <f t="shared" si="11"/>
        <v>6154.9101267</v>
      </c>
      <c r="H63" s="14">
        <f t="shared" si="11"/>
        <v>6154.9101267</v>
      </c>
      <c r="I63" s="14">
        <f t="shared" si="11"/>
        <v>6154.9101267</v>
      </c>
      <c r="J63" s="14">
        <f t="shared" si="11"/>
        <v>6154.9101267</v>
      </c>
      <c r="K63" s="14">
        <f t="shared" si="11"/>
        <v>6154.9101267</v>
      </c>
      <c r="L63" s="14">
        <f t="shared" si="11"/>
        <v>6154.9101267</v>
      </c>
      <c r="M63" s="14">
        <f t="shared" si="11"/>
        <v>6154.9101267</v>
      </c>
      <c r="N63" s="14">
        <f t="shared" si="11"/>
        <v>6154.9101267</v>
      </c>
      <c r="O63" s="14">
        <f t="shared" si="11"/>
        <v>6154.9101267</v>
      </c>
      <c r="P63" s="14">
        <f t="shared" si="11"/>
        <v>6154.9101267</v>
      </c>
      <c r="Q63" s="14">
        <f t="shared" si="11"/>
        <v>6154.9101267</v>
      </c>
      <c r="R63" s="14">
        <f t="shared" si="11"/>
        <v>6154.9101267</v>
      </c>
      <c r="S63" s="14">
        <f t="shared" si="11"/>
        <v>6154.9101267</v>
      </c>
    </row>
    <row r="64" spans="1:19" ht="12.75">
      <c r="A64" s="10">
        <f t="shared" si="10"/>
        <v>0.5294099999999999</v>
      </c>
      <c r="B64" s="10">
        <v>0.5</v>
      </c>
      <c r="C64" s="1">
        <v>30</v>
      </c>
      <c r="D64" s="11">
        <f t="shared" si="11"/>
        <v>7256.141393973809</v>
      </c>
      <c r="E64" s="11">
        <f t="shared" si="11"/>
        <v>6185.068547877882</v>
      </c>
      <c r="F64" s="14">
        <f t="shared" si="11"/>
        <v>6154.9101267</v>
      </c>
      <c r="G64" s="14">
        <f t="shared" si="11"/>
        <v>6154.9101267</v>
      </c>
      <c r="H64" s="14">
        <f t="shared" si="11"/>
        <v>6154.9101267</v>
      </c>
      <c r="I64" s="14">
        <f t="shared" si="11"/>
        <v>6154.9101267</v>
      </c>
      <c r="J64" s="14">
        <f t="shared" si="11"/>
        <v>6154.9101267</v>
      </c>
      <c r="K64" s="14">
        <f t="shared" si="11"/>
        <v>6154.9101267</v>
      </c>
      <c r="L64" s="14">
        <f t="shared" si="11"/>
        <v>6154.9101267</v>
      </c>
      <c r="M64" s="14">
        <f t="shared" si="11"/>
        <v>6154.9101267</v>
      </c>
      <c r="N64" s="14">
        <f t="shared" si="11"/>
        <v>6154.9101267</v>
      </c>
      <c r="O64" s="14">
        <f t="shared" si="11"/>
        <v>6154.9101267</v>
      </c>
      <c r="P64" s="14">
        <f t="shared" si="11"/>
        <v>6154.9101267</v>
      </c>
      <c r="Q64" s="14">
        <f t="shared" si="11"/>
        <v>6154.9101267</v>
      </c>
      <c r="R64" s="14">
        <f t="shared" si="11"/>
        <v>6154.9101267</v>
      </c>
      <c r="S64" s="14">
        <f aca="true" t="shared" si="12" ref="E64:S79">S25*6.55957</f>
        <v>6154.9101267</v>
      </c>
    </row>
    <row r="65" spans="1:19" ht="12.75">
      <c r="A65" s="10">
        <f t="shared" si="10"/>
        <v>0.547057</v>
      </c>
      <c r="B65" s="10">
        <v>0.5</v>
      </c>
      <c r="C65" s="1">
        <v>31</v>
      </c>
      <c r="D65" s="11">
        <f t="shared" si="11"/>
        <v>7498.012773772934</v>
      </c>
      <c r="E65" s="11">
        <f t="shared" si="12"/>
        <v>6391.237499473812</v>
      </c>
      <c r="F65" s="14">
        <f t="shared" si="12"/>
        <v>6154.9101267</v>
      </c>
      <c r="G65" s="14">
        <f t="shared" si="12"/>
        <v>6154.9101267</v>
      </c>
      <c r="H65" s="14">
        <f t="shared" si="12"/>
        <v>6154.9101267</v>
      </c>
      <c r="I65" s="14">
        <f t="shared" si="12"/>
        <v>6154.9101267</v>
      </c>
      <c r="J65" s="14">
        <f t="shared" si="12"/>
        <v>6154.9101267</v>
      </c>
      <c r="K65" s="14">
        <f t="shared" si="12"/>
        <v>6154.9101267</v>
      </c>
      <c r="L65" s="14">
        <f t="shared" si="12"/>
        <v>6154.9101267</v>
      </c>
      <c r="M65" s="14">
        <f t="shared" si="12"/>
        <v>6154.9101267</v>
      </c>
      <c r="N65" s="14">
        <f t="shared" si="12"/>
        <v>6154.9101267</v>
      </c>
      <c r="O65" s="14">
        <f t="shared" si="12"/>
        <v>6154.9101267</v>
      </c>
      <c r="P65" s="14">
        <f t="shared" si="12"/>
        <v>6154.9101267</v>
      </c>
      <c r="Q65" s="14">
        <f t="shared" si="12"/>
        <v>6154.9101267</v>
      </c>
      <c r="R65" s="14">
        <f t="shared" si="12"/>
        <v>6154.9101267</v>
      </c>
      <c r="S65" s="14">
        <f t="shared" si="12"/>
        <v>6154.9101267</v>
      </c>
    </row>
    <row r="66" spans="1:19" ht="12.75">
      <c r="A66" s="10">
        <f t="shared" si="10"/>
        <v>0.564704</v>
      </c>
      <c r="B66" s="10">
        <v>0.5</v>
      </c>
      <c r="C66" s="1">
        <v>32</v>
      </c>
      <c r="D66" s="11">
        <f t="shared" si="11"/>
        <v>7739.88415357206</v>
      </c>
      <c r="E66" s="11">
        <f t="shared" si="12"/>
        <v>6597.406451069741</v>
      </c>
      <c r="F66" s="11">
        <f t="shared" si="12"/>
        <v>6291.672981386021</v>
      </c>
      <c r="G66" s="14">
        <f t="shared" si="12"/>
        <v>6154.9101267</v>
      </c>
      <c r="H66" s="14">
        <f t="shared" si="12"/>
        <v>6154.9101267</v>
      </c>
      <c r="I66" s="14">
        <f t="shared" si="12"/>
        <v>6154.9101267</v>
      </c>
      <c r="J66" s="14">
        <f t="shared" si="12"/>
        <v>6154.9101267</v>
      </c>
      <c r="K66" s="14">
        <f t="shared" si="12"/>
        <v>6154.9101267</v>
      </c>
      <c r="L66" s="14">
        <f t="shared" si="12"/>
        <v>6154.9101267</v>
      </c>
      <c r="M66" s="14">
        <f t="shared" si="12"/>
        <v>6154.9101267</v>
      </c>
      <c r="N66" s="14">
        <f t="shared" si="12"/>
        <v>6154.9101267</v>
      </c>
      <c r="O66" s="14">
        <f t="shared" si="12"/>
        <v>6154.9101267</v>
      </c>
      <c r="P66" s="14">
        <f t="shared" si="12"/>
        <v>6154.9101267</v>
      </c>
      <c r="Q66" s="14">
        <f t="shared" si="12"/>
        <v>6154.9101267</v>
      </c>
      <c r="R66" s="14">
        <f t="shared" si="12"/>
        <v>6154.9101267</v>
      </c>
      <c r="S66" s="14">
        <f t="shared" si="12"/>
        <v>6154.9101267</v>
      </c>
    </row>
    <row r="67" spans="1:19" ht="12.75">
      <c r="A67" s="10">
        <f t="shared" si="10"/>
        <v>0.582351</v>
      </c>
      <c r="B67" s="10">
        <v>0.5</v>
      </c>
      <c r="C67" s="1">
        <v>33</v>
      </c>
      <c r="D67" s="11">
        <f t="shared" si="11"/>
        <v>7981.755533371187</v>
      </c>
      <c r="E67" s="11">
        <f t="shared" si="12"/>
        <v>6803.57540266567</v>
      </c>
      <c r="F67" s="11">
        <f t="shared" si="12"/>
        <v>6488.287762054333</v>
      </c>
      <c r="G67" s="14">
        <f t="shared" si="12"/>
        <v>6154.9101267</v>
      </c>
      <c r="H67" s="14">
        <f t="shared" si="12"/>
        <v>6154.9101267</v>
      </c>
      <c r="I67" s="14">
        <f t="shared" si="12"/>
        <v>6154.9101267</v>
      </c>
      <c r="J67" s="14">
        <f t="shared" si="12"/>
        <v>6154.9101267</v>
      </c>
      <c r="K67" s="14">
        <f t="shared" si="12"/>
        <v>6154.9101267</v>
      </c>
      <c r="L67" s="14">
        <f t="shared" si="12"/>
        <v>6154.9101267</v>
      </c>
      <c r="M67" s="14">
        <f t="shared" si="12"/>
        <v>6154.9101267</v>
      </c>
      <c r="N67" s="14">
        <f t="shared" si="12"/>
        <v>6154.9101267</v>
      </c>
      <c r="O67" s="14">
        <f t="shared" si="12"/>
        <v>6154.9101267</v>
      </c>
      <c r="P67" s="14">
        <f t="shared" si="12"/>
        <v>6154.9101267</v>
      </c>
      <c r="Q67" s="14">
        <f t="shared" si="12"/>
        <v>6154.9101267</v>
      </c>
      <c r="R67" s="14">
        <f t="shared" si="12"/>
        <v>6154.9101267</v>
      </c>
      <c r="S67" s="14">
        <f t="shared" si="12"/>
        <v>6154.9101267</v>
      </c>
    </row>
    <row r="68" spans="1:19" ht="12.75">
      <c r="A68" s="10">
        <f t="shared" si="10"/>
        <v>0.599998</v>
      </c>
      <c r="B68" s="10">
        <v>0.5</v>
      </c>
      <c r="C68" s="1">
        <v>34</v>
      </c>
      <c r="D68" s="11">
        <f t="shared" si="11"/>
        <v>8223.626913170316</v>
      </c>
      <c r="E68" s="11">
        <f t="shared" si="12"/>
        <v>7009.7443542616</v>
      </c>
      <c r="F68" s="11">
        <f t="shared" si="12"/>
        <v>6684.902542722648</v>
      </c>
      <c r="G68" s="14">
        <f t="shared" si="12"/>
        <v>6154.9101267</v>
      </c>
      <c r="H68" s="14">
        <f t="shared" si="12"/>
        <v>6154.9101267</v>
      </c>
      <c r="I68" s="14">
        <f t="shared" si="12"/>
        <v>6154.9101267</v>
      </c>
      <c r="J68" s="14">
        <f t="shared" si="12"/>
        <v>6154.9101267</v>
      </c>
      <c r="K68" s="14">
        <f t="shared" si="12"/>
        <v>6154.9101267</v>
      </c>
      <c r="L68" s="14">
        <f t="shared" si="12"/>
        <v>6154.9101267</v>
      </c>
      <c r="M68" s="14">
        <f t="shared" si="12"/>
        <v>6154.9101267</v>
      </c>
      <c r="N68" s="14">
        <f t="shared" si="12"/>
        <v>6154.9101267</v>
      </c>
      <c r="O68" s="14">
        <f t="shared" si="12"/>
        <v>6154.9101267</v>
      </c>
      <c r="P68" s="14">
        <f t="shared" si="12"/>
        <v>6154.9101267</v>
      </c>
      <c r="Q68" s="14">
        <f t="shared" si="12"/>
        <v>6154.9101267</v>
      </c>
      <c r="R68" s="14">
        <f t="shared" si="12"/>
        <v>6154.9101267</v>
      </c>
      <c r="S68" s="14">
        <f t="shared" si="12"/>
        <v>6154.9101267</v>
      </c>
    </row>
    <row r="69" spans="1:19" ht="12.75">
      <c r="A69" s="10">
        <f t="shared" si="10"/>
        <v>0.617645</v>
      </c>
      <c r="B69" s="10">
        <v>0.5</v>
      </c>
      <c r="C69" s="1">
        <v>35</v>
      </c>
      <c r="D69" s="11">
        <f t="shared" si="11"/>
        <v>8465.498292969442</v>
      </c>
      <c r="E69" s="11">
        <f t="shared" si="12"/>
        <v>7215.91330585753</v>
      </c>
      <c r="F69" s="11">
        <f t="shared" si="12"/>
        <v>6881.51732339096</v>
      </c>
      <c r="G69" s="14">
        <f t="shared" si="12"/>
        <v>6154.9101267</v>
      </c>
      <c r="H69" s="14">
        <f t="shared" si="12"/>
        <v>6154.9101267</v>
      </c>
      <c r="I69" s="14">
        <f t="shared" si="12"/>
        <v>6154.9101267</v>
      </c>
      <c r="J69" s="14">
        <f t="shared" si="12"/>
        <v>6154.9101267</v>
      </c>
      <c r="K69" s="14">
        <f t="shared" si="12"/>
        <v>6154.9101267</v>
      </c>
      <c r="L69" s="14">
        <f t="shared" si="12"/>
        <v>6154.9101267</v>
      </c>
      <c r="M69" s="14">
        <f t="shared" si="12"/>
        <v>6154.9101267</v>
      </c>
      <c r="N69" s="14">
        <f t="shared" si="12"/>
        <v>6154.9101267</v>
      </c>
      <c r="O69" s="14">
        <f t="shared" si="12"/>
        <v>6154.9101267</v>
      </c>
      <c r="P69" s="14">
        <f t="shared" si="12"/>
        <v>6154.9101267</v>
      </c>
      <c r="Q69" s="14">
        <f t="shared" si="12"/>
        <v>6154.9101267</v>
      </c>
      <c r="R69" s="14">
        <f t="shared" si="12"/>
        <v>6154.9101267</v>
      </c>
      <c r="S69" s="14">
        <f t="shared" si="12"/>
        <v>6154.9101267</v>
      </c>
    </row>
    <row r="70" spans="1:19" ht="12.75">
      <c r="A70" s="10">
        <f t="shared" si="10"/>
        <v>0.635292</v>
      </c>
      <c r="B70" s="10">
        <v>0.456</v>
      </c>
      <c r="C70" s="1">
        <v>36</v>
      </c>
      <c r="D70" s="11">
        <f t="shared" si="11"/>
        <v>9473.618203972204</v>
      </c>
      <c r="E70" s="11">
        <f t="shared" si="12"/>
        <v>8075.225496109362</v>
      </c>
      <c r="F70" s="11">
        <f t="shared" si="12"/>
        <v>7701.00772921649</v>
      </c>
      <c r="G70" s="11">
        <f t="shared" si="12"/>
        <v>6617.745772421331</v>
      </c>
      <c r="H70" s="11">
        <f t="shared" si="12"/>
        <v>6312.462857324514</v>
      </c>
      <c r="I70" s="14">
        <f t="shared" si="12"/>
        <v>6154.9101267</v>
      </c>
      <c r="J70" s="14">
        <f t="shared" si="12"/>
        <v>6154.9101267</v>
      </c>
      <c r="K70" s="14">
        <f t="shared" si="12"/>
        <v>6154.9101267</v>
      </c>
      <c r="L70" s="14">
        <f t="shared" si="12"/>
        <v>6154.9101267</v>
      </c>
      <c r="M70" s="14">
        <f t="shared" si="12"/>
        <v>6154.9101267</v>
      </c>
      <c r="N70" s="14">
        <f t="shared" si="12"/>
        <v>6154.9101267</v>
      </c>
      <c r="O70" s="14">
        <f t="shared" si="12"/>
        <v>6154.9101267</v>
      </c>
      <c r="P70" s="14">
        <f t="shared" si="12"/>
        <v>6154.9101267</v>
      </c>
      <c r="Q70" s="14">
        <f t="shared" si="12"/>
        <v>6154.9101267</v>
      </c>
      <c r="R70" s="14">
        <f t="shared" si="12"/>
        <v>6154.9101267</v>
      </c>
      <c r="S70" s="14">
        <f t="shared" si="12"/>
        <v>6154.9101267</v>
      </c>
    </row>
    <row r="71" spans="1:19" ht="12.75">
      <c r="A71" s="10">
        <f t="shared" si="10"/>
        <v>0.6529389999999999</v>
      </c>
      <c r="B71" s="10">
        <v>0.408</v>
      </c>
      <c r="C71" s="1">
        <v>37</v>
      </c>
      <c r="D71" s="11">
        <f t="shared" si="11"/>
        <v>10595.901406240153</v>
      </c>
      <c r="E71" s="11">
        <f t="shared" si="12"/>
        <v>9031.849431514474</v>
      </c>
      <c r="F71" s="11">
        <f t="shared" si="12"/>
        <v>8613.300311517463</v>
      </c>
      <c r="G71" s="11">
        <f t="shared" si="12"/>
        <v>7401.710753631373</v>
      </c>
      <c r="H71" s="11">
        <f t="shared" si="12"/>
        <v>7060.262787318023</v>
      </c>
      <c r="I71" s="14">
        <f t="shared" si="12"/>
        <v>6154.9101267</v>
      </c>
      <c r="J71" s="14">
        <f t="shared" si="12"/>
        <v>6154.9101267</v>
      </c>
      <c r="K71" s="14">
        <f t="shared" si="12"/>
        <v>6154.9101267</v>
      </c>
      <c r="L71" s="14">
        <f t="shared" si="12"/>
        <v>6154.9101267</v>
      </c>
      <c r="M71" s="14">
        <f t="shared" si="12"/>
        <v>6154.9101267</v>
      </c>
      <c r="N71" s="14">
        <f t="shared" si="12"/>
        <v>6154.9101267</v>
      </c>
      <c r="O71" s="14">
        <f t="shared" si="12"/>
        <v>6154.9101267</v>
      </c>
      <c r="P71" s="14">
        <f t="shared" si="12"/>
        <v>6154.9101267</v>
      </c>
      <c r="Q71" s="14">
        <f t="shared" si="12"/>
        <v>6154.9101267</v>
      </c>
      <c r="R71" s="14">
        <f t="shared" si="12"/>
        <v>6154.9101267</v>
      </c>
      <c r="S71" s="14">
        <f t="shared" si="12"/>
        <v>6154.9101267</v>
      </c>
    </row>
    <row r="72" spans="1:19" ht="12.75">
      <c r="A72" s="10">
        <f t="shared" si="10"/>
        <v>0.6617625</v>
      </c>
      <c r="B72" s="10">
        <v>0.36</v>
      </c>
      <c r="C72" s="1">
        <v>37.5</v>
      </c>
      <c r="D72" s="11">
        <f t="shared" si="11"/>
        <v>11609.826230358092</v>
      </c>
      <c r="E72" s="11">
        <f t="shared" si="12"/>
        <v>9896.109676604612</v>
      </c>
      <c r="F72" s="11">
        <f t="shared" si="12"/>
        <v>9437.509472079031</v>
      </c>
      <c r="G72" s="11">
        <f t="shared" si="12"/>
        <v>8109.982564241827</v>
      </c>
      <c r="H72" s="11">
        <f t="shared" si="12"/>
        <v>7735.861344760434</v>
      </c>
      <c r="I72" s="11">
        <f t="shared" si="12"/>
        <v>6432.471289792998</v>
      </c>
      <c r="J72" s="11">
        <f t="shared" si="12"/>
        <v>6191.102761095324</v>
      </c>
      <c r="K72" s="14">
        <f t="shared" si="12"/>
        <v>6154.9101267</v>
      </c>
      <c r="L72" s="14">
        <f t="shared" si="12"/>
        <v>6154.9101267</v>
      </c>
      <c r="M72" s="14">
        <f t="shared" si="12"/>
        <v>6154.9101267</v>
      </c>
      <c r="N72" s="14">
        <f t="shared" si="12"/>
        <v>6154.9101267</v>
      </c>
      <c r="O72" s="14">
        <f t="shared" si="12"/>
        <v>6154.9101267</v>
      </c>
      <c r="P72" s="14">
        <f t="shared" si="12"/>
        <v>6154.9101267</v>
      </c>
      <c r="Q72" s="14">
        <f t="shared" si="12"/>
        <v>6154.9101267</v>
      </c>
      <c r="R72" s="14">
        <f t="shared" si="12"/>
        <v>6154.9101267</v>
      </c>
      <c r="S72" s="14">
        <f t="shared" si="12"/>
        <v>6154.9101267</v>
      </c>
    </row>
    <row r="73" spans="1:19" ht="12.75">
      <c r="A73" s="10">
        <f t="shared" si="10"/>
        <v>0.670586</v>
      </c>
      <c r="B73" s="10">
        <v>0.312</v>
      </c>
      <c r="C73" s="1">
        <v>38</v>
      </c>
      <c r="D73" s="11">
        <f t="shared" si="11"/>
        <v>12646.970706936749</v>
      </c>
      <c r="E73" s="11">
        <f t="shared" si="12"/>
        <v>10780.162141047957</v>
      </c>
      <c r="F73" s="11">
        <f t="shared" si="12"/>
        <v>10280.593651584759</v>
      </c>
      <c r="G73" s="11">
        <f t="shared" si="12"/>
        <v>8834.474339980765</v>
      </c>
      <c r="H73" s="11">
        <f t="shared" si="12"/>
        <v>8426.931624892366</v>
      </c>
      <c r="I73" s="11">
        <f t="shared" si="12"/>
        <v>7007.105391681171</v>
      </c>
      <c r="J73" s="11">
        <f t="shared" si="12"/>
        <v>6744.1746077531725</v>
      </c>
      <c r="K73" s="11">
        <f t="shared" si="12"/>
        <v>6415.511127843174</v>
      </c>
      <c r="L73" s="14">
        <f t="shared" si="12"/>
        <v>6154.9101267</v>
      </c>
      <c r="M73" s="14">
        <f t="shared" si="12"/>
        <v>6154.9101267</v>
      </c>
      <c r="N73" s="14">
        <f t="shared" si="12"/>
        <v>6154.9101267</v>
      </c>
      <c r="O73" s="14">
        <f t="shared" si="12"/>
        <v>6154.9101267</v>
      </c>
      <c r="P73" s="14">
        <f t="shared" si="12"/>
        <v>6154.9101267</v>
      </c>
      <c r="Q73" s="14">
        <f t="shared" si="12"/>
        <v>6154.9101267</v>
      </c>
      <c r="R73" s="14">
        <f t="shared" si="12"/>
        <v>6154.9101267</v>
      </c>
      <c r="S73" s="14">
        <f t="shared" si="12"/>
        <v>6154.9101267</v>
      </c>
    </row>
    <row r="74" spans="1:19" ht="12.75">
      <c r="A74" s="10">
        <f t="shared" si="10"/>
        <v>0.6794095</v>
      </c>
      <c r="B74" s="10">
        <v>0.264</v>
      </c>
      <c r="C74" s="1">
        <v>38.5</v>
      </c>
      <c r="D74" s="11">
        <f t="shared" si="11"/>
        <v>13707.33483597612</v>
      </c>
      <c r="E74" s="11">
        <f t="shared" si="12"/>
        <v>11684.006824844511</v>
      </c>
      <c r="F74" s="11">
        <f t="shared" si="12"/>
        <v>11142.552850034643</v>
      </c>
      <c r="G74" s="11">
        <f t="shared" si="12"/>
        <v>9575.186080848183</v>
      </c>
      <c r="H74" s="11">
        <f t="shared" si="12"/>
        <v>9133.473627713818</v>
      </c>
      <c r="I74" s="11">
        <f t="shared" si="12"/>
        <v>7594.604436148931</v>
      </c>
      <c r="J74" s="11">
        <f t="shared" si="12"/>
        <v>7309.628659933213</v>
      </c>
      <c r="K74" s="11">
        <f t="shared" si="12"/>
        <v>6953.408939663562</v>
      </c>
      <c r="L74" s="11">
        <f t="shared" si="12"/>
        <v>6582.940430583127</v>
      </c>
      <c r="M74" s="14">
        <f t="shared" si="12"/>
        <v>6154.9101267</v>
      </c>
      <c r="N74" s="14">
        <f t="shared" si="12"/>
        <v>6154.9101267</v>
      </c>
      <c r="O74" s="14">
        <f t="shared" si="12"/>
        <v>6154.9101267</v>
      </c>
      <c r="P74" s="14">
        <f t="shared" si="12"/>
        <v>6154.9101267</v>
      </c>
      <c r="Q74" s="14">
        <f t="shared" si="12"/>
        <v>6154.9101267</v>
      </c>
      <c r="R74" s="14">
        <f t="shared" si="12"/>
        <v>6154.9101267</v>
      </c>
      <c r="S74" s="14">
        <f t="shared" si="12"/>
        <v>6154.9101267</v>
      </c>
    </row>
    <row r="75" spans="1:19" ht="12.75">
      <c r="A75" s="10">
        <f t="shared" si="10"/>
        <v>0.688233</v>
      </c>
      <c r="B75" s="10">
        <v>0.216</v>
      </c>
      <c r="C75" s="1">
        <v>39</v>
      </c>
      <c r="D75" s="11">
        <f t="shared" si="11"/>
        <v>14790.918617476209</v>
      </c>
      <c r="E75" s="11">
        <f t="shared" si="12"/>
        <v>12607.643727994273</v>
      </c>
      <c r="F75" s="11">
        <f t="shared" si="12"/>
        <v>12023.387067428686</v>
      </c>
      <c r="G75" s="11">
        <f t="shared" si="12"/>
        <v>10332.117786844086</v>
      </c>
      <c r="H75" s="11">
        <f t="shared" si="12"/>
        <v>9855.487353224791</v>
      </c>
      <c r="I75" s="11">
        <f t="shared" si="12"/>
        <v>8194.968423196278</v>
      </c>
      <c r="J75" s="11">
        <f t="shared" si="12"/>
        <v>7887.464917635441</v>
      </c>
      <c r="K75" s="11">
        <f t="shared" si="12"/>
        <v>7503.085535684397</v>
      </c>
      <c r="L75" s="11">
        <f t="shared" si="12"/>
        <v>7103.330978455311</v>
      </c>
      <c r="M75" s="11">
        <f t="shared" si="12"/>
        <v>6380.697740387346</v>
      </c>
      <c r="N75" s="14">
        <f t="shared" si="12"/>
        <v>6154.9101267</v>
      </c>
      <c r="O75" s="14">
        <f t="shared" si="12"/>
        <v>6154.9101267</v>
      </c>
      <c r="P75" s="14">
        <f t="shared" si="12"/>
        <v>6154.9101267</v>
      </c>
      <c r="Q75" s="14">
        <f t="shared" si="12"/>
        <v>6154.9101267</v>
      </c>
      <c r="R75" s="14">
        <f t="shared" si="12"/>
        <v>6154.9101267</v>
      </c>
      <c r="S75" s="14">
        <f t="shared" si="12"/>
        <v>6154.9101267</v>
      </c>
    </row>
    <row r="76" spans="1:19" ht="12.75">
      <c r="A76" s="10">
        <f t="shared" si="10"/>
        <v>0.6970565</v>
      </c>
      <c r="B76" s="10">
        <v>0.168</v>
      </c>
      <c r="C76" s="1">
        <v>39.5</v>
      </c>
      <c r="D76" s="11">
        <f t="shared" si="11"/>
        <v>15897.722051437016</v>
      </c>
      <c r="E76" s="11">
        <f t="shared" si="12"/>
        <v>13551.072850497249</v>
      </c>
      <c r="F76" s="11">
        <f t="shared" si="12"/>
        <v>12923.096303766888</v>
      </c>
      <c r="G76" s="11">
        <f t="shared" si="12"/>
        <v>11105.269457968476</v>
      </c>
      <c r="H76" s="11">
        <f t="shared" si="12"/>
        <v>10592.972801425285</v>
      </c>
      <c r="I76" s="11">
        <f t="shared" si="12"/>
        <v>8808.19735282321</v>
      </c>
      <c r="J76" s="11">
        <f t="shared" si="12"/>
        <v>8477.683380859864</v>
      </c>
      <c r="K76" s="11">
        <f t="shared" si="12"/>
        <v>8064.540915905678</v>
      </c>
      <c r="L76" s="11">
        <f t="shared" si="12"/>
        <v>7634.872752353326</v>
      </c>
      <c r="M76" s="11">
        <f t="shared" si="12"/>
        <v>6858.164918239461</v>
      </c>
      <c r="N76" s="11">
        <f t="shared" si="12"/>
        <v>6494.599549079779</v>
      </c>
      <c r="O76" s="11">
        <f t="shared" si="12"/>
        <v>6246.714070107268</v>
      </c>
      <c r="P76" s="14">
        <f t="shared" si="12"/>
        <v>6154.9101267</v>
      </c>
      <c r="Q76" s="14">
        <f t="shared" si="12"/>
        <v>6154.9101267</v>
      </c>
      <c r="R76" s="14">
        <f t="shared" si="12"/>
        <v>6154.9101267</v>
      </c>
      <c r="S76" s="14">
        <f t="shared" si="12"/>
        <v>6154.9101267</v>
      </c>
    </row>
    <row r="77" spans="1:19" ht="12.75">
      <c r="A77" s="10">
        <f t="shared" si="10"/>
        <v>0.70588</v>
      </c>
      <c r="B77" s="10">
        <v>0.12</v>
      </c>
      <c r="C77" s="1">
        <v>40</v>
      </c>
      <c r="D77" s="11">
        <f t="shared" si="11"/>
        <v>17027.745137858536</v>
      </c>
      <c r="E77" s="11">
        <f t="shared" si="12"/>
        <v>14514.294192353429</v>
      </c>
      <c r="F77" s="11">
        <f t="shared" si="12"/>
        <v>13841.680559049248</v>
      </c>
      <c r="G77" s="11">
        <f t="shared" si="12"/>
        <v>11894.641094221348</v>
      </c>
      <c r="H77" s="11">
        <f t="shared" si="12"/>
        <v>11345.929972315304</v>
      </c>
      <c r="I77" s="11">
        <f t="shared" si="12"/>
        <v>9434.29122502973</v>
      </c>
      <c r="J77" s="11">
        <f t="shared" si="12"/>
        <v>9080.284049606475</v>
      </c>
      <c r="K77" s="11">
        <f t="shared" si="12"/>
        <v>8637.775080327407</v>
      </c>
      <c r="L77" s="11">
        <f t="shared" si="12"/>
        <v>8177.565752277178</v>
      </c>
      <c r="M77" s="11">
        <f t="shared" si="12"/>
        <v>7345.648890032529</v>
      </c>
      <c r="N77" s="11">
        <f t="shared" si="12"/>
        <v>6956.24099706695</v>
      </c>
      <c r="O77" s="11">
        <f t="shared" si="12"/>
        <v>6690.735615499508</v>
      </c>
      <c r="P77" s="11">
        <f t="shared" si="12"/>
        <v>6212.825928678115</v>
      </c>
      <c r="Q77" s="14">
        <f t="shared" si="12"/>
        <v>6154.9101267</v>
      </c>
      <c r="R77" s="14">
        <f t="shared" si="12"/>
        <v>6154.9101267</v>
      </c>
      <c r="S77" s="14">
        <f t="shared" si="12"/>
        <v>6154.9101267</v>
      </c>
    </row>
    <row r="78" spans="1:19" ht="12.75">
      <c r="A78" s="10">
        <f>IF(C78*0.017647&lt;0.75,C78*0.017647,0.75)</f>
        <v>0.723527</v>
      </c>
      <c r="B78" s="10">
        <v>0.072</v>
      </c>
      <c r="C78" s="1">
        <v>41</v>
      </c>
      <c r="D78" s="11">
        <f t="shared" si="11"/>
        <v>18405.444517194363</v>
      </c>
      <c r="E78" s="11">
        <f t="shared" si="12"/>
        <v>15688.632540643845</v>
      </c>
      <c r="F78" s="11">
        <f t="shared" si="12"/>
        <v>14961.598349735961</v>
      </c>
      <c r="G78" s="11">
        <f t="shared" si="12"/>
        <v>12857.02569184471</v>
      </c>
      <c r="H78" s="11">
        <f t="shared" si="12"/>
        <v>12263.91885189354</v>
      </c>
      <c r="I78" s="11">
        <f t="shared" si="12"/>
        <v>10197.6111514185</v>
      </c>
      <c r="J78" s="11">
        <f t="shared" si="12"/>
        <v>9814.961577256454</v>
      </c>
      <c r="K78" s="11">
        <f t="shared" si="12"/>
        <v>9336.649609553899</v>
      </c>
      <c r="L78" s="11">
        <f t="shared" si="12"/>
        <v>8839.205163143239</v>
      </c>
      <c r="M78" s="11">
        <f t="shared" si="12"/>
        <v>7939.978663862434</v>
      </c>
      <c r="N78" s="11">
        <f t="shared" si="12"/>
        <v>7519.064132284183</v>
      </c>
      <c r="O78" s="11">
        <f t="shared" si="12"/>
        <v>7232.076951662651</v>
      </c>
      <c r="P78" s="11">
        <f t="shared" si="12"/>
        <v>6715.50002654389</v>
      </c>
      <c r="Q78" s="11">
        <f t="shared" si="12"/>
        <v>6447.645324630459</v>
      </c>
      <c r="R78" s="11">
        <f t="shared" si="12"/>
        <v>6179.790622717026</v>
      </c>
      <c r="S78" s="14">
        <f t="shared" si="12"/>
        <v>6154.9101267</v>
      </c>
    </row>
    <row r="79" spans="1:19" ht="12.75">
      <c r="A79" s="10">
        <f>IF(C79*0.017647&lt;0.75,C79*0.017647,0.75)</f>
        <v>0.741174</v>
      </c>
      <c r="B79" s="10">
        <v>0.024</v>
      </c>
      <c r="C79" s="1">
        <v>42</v>
      </c>
      <c r="D79" s="11">
        <f t="shared" si="11"/>
        <v>19829.583201451624</v>
      </c>
      <c r="E79" s="11">
        <f t="shared" si="12"/>
        <v>16902.555327640675</v>
      </c>
      <c r="F79" s="11">
        <f t="shared" si="12"/>
        <v>16119.266178310987</v>
      </c>
      <c r="G79" s="11">
        <f t="shared" si="12"/>
        <v>13851.85021972504</v>
      </c>
      <c r="H79" s="11">
        <f t="shared" si="12"/>
        <v>13212.85117685082</v>
      </c>
      <c r="I79" s="11">
        <f t="shared" si="12"/>
        <v>10986.66096296644</v>
      </c>
      <c r="J79" s="11">
        <f t="shared" si="12"/>
        <v>10574.403515950813</v>
      </c>
      <c r="K79" s="11">
        <f t="shared" si="12"/>
        <v>10059.081707181282</v>
      </c>
      <c r="L79" s="11">
        <f t="shared" si="12"/>
        <v>9523.147026060964</v>
      </c>
      <c r="M79" s="11">
        <f t="shared" si="12"/>
        <v>8554.342025574244</v>
      </c>
      <c r="N79" s="11">
        <f t="shared" si="12"/>
        <v>8100.858833857055</v>
      </c>
      <c r="O79" s="11">
        <f t="shared" si="12"/>
        <v>7791.665748595334</v>
      </c>
      <c r="P79" s="11">
        <f t="shared" si="12"/>
        <v>7235.118195124241</v>
      </c>
      <c r="Q79" s="11">
        <f t="shared" si="12"/>
        <v>6946.537982213302</v>
      </c>
      <c r="R79" s="11">
        <f t="shared" si="12"/>
        <v>6657.957769302363</v>
      </c>
      <c r="S79" s="14">
        <f t="shared" si="12"/>
        <v>6154.9101267</v>
      </c>
    </row>
    <row r="80" spans="1:19" ht="12.75">
      <c r="A80" s="10">
        <f>IF(C80*0.017647&lt;0.75,C80*0.017647,0.75)</f>
        <v>0.7499975</v>
      </c>
      <c r="B80" s="10">
        <v>0</v>
      </c>
      <c r="C80" s="1">
        <v>42.5</v>
      </c>
      <c r="D80" s="11">
        <f t="shared" si="11"/>
        <v>20559.067282925786</v>
      </c>
      <c r="E80" s="11">
        <f aca="true" t="shared" si="13" ref="E80:S80">E41*6.55957</f>
        <v>17524.360885653998</v>
      </c>
      <c r="F80" s="11">
        <f t="shared" si="13"/>
        <v>16712.256356806614</v>
      </c>
      <c r="G80" s="11">
        <f t="shared" si="13"/>
        <v>14361.42745751157</v>
      </c>
      <c r="H80" s="11">
        <f t="shared" si="13"/>
        <v>13698.921131346602</v>
      </c>
      <c r="I80" s="11">
        <f t="shared" si="13"/>
        <v>11390.8345756751</v>
      </c>
      <c r="J80" s="11">
        <f t="shared" si="13"/>
        <v>10963.411139439635</v>
      </c>
      <c r="K80" s="11">
        <f t="shared" si="13"/>
        <v>10429.131844145308</v>
      </c>
      <c r="L80" s="11">
        <f t="shared" si="13"/>
        <v>9873.481377039207</v>
      </c>
      <c r="M80" s="11">
        <f t="shared" si="13"/>
        <v>8869.036301885866</v>
      </c>
      <c r="N80" s="11">
        <f t="shared" si="13"/>
        <v>8398.870522026855</v>
      </c>
      <c r="O80" s="11">
        <f t="shared" si="13"/>
        <v>8078.302944850259</v>
      </c>
      <c r="P80" s="11">
        <f t="shared" si="13"/>
        <v>7501.281305932382</v>
      </c>
      <c r="Q80" s="11">
        <f t="shared" si="13"/>
        <v>7202.084900567559</v>
      </c>
      <c r="R80" s="11">
        <f t="shared" si="13"/>
        <v>6902.888495202735</v>
      </c>
      <c r="S80" s="14">
        <f t="shared" si="13"/>
        <v>6154.9101267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ORDINATEUR PERSONNEL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PERSIN</dc:creator>
  <cp:keywords/>
  <dc:description/>
  <cp:lastModifiedBy>PERSIN</cp:lastModifiedBy>
  <dcterms:created xsi:type="dcterms:W3CDTF">2002-10-05T22:33:47Z</dcterms:created>
  <dcterms:modified xsi:type="dcterms:W3CDTF">2002-10-13T10:34:09Z</dcterms:modified>
  <cp:category/>
  <cp:version/>
  <cp:contentType/>
  <cp:contentStatus/>
</cp:coreProperties>
</file>